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պղինձ, մոլիբդեն-22" sheetId="1" r:id="rId1"/>
    <sheet name="պղինձ, մոլիբդեն-23" sheetId="2" r:id="rId2"/>
    <sheet name="օղի 22" sheetId="3" r:id="rId3"/>
    <sheet name="օղի23" sheetId="4" r:id="rId4"/>
    <sheet name="ՊՏ 1օ" sheetId="5" r:id="rId5"/>
    <sheet name=" ՊՏ 2օ " sheetId="6" r:id="rId6"/>
    <sheet name="ՊՏ1մ " sheetId="7" r:id="rId7"/>
    <sheet name="ՊՏ 2մ" sheetId="8" r:id="rId8"/>
    <sheet name="մետաղ 21" sheetId="9" r:id="rId9"/>
    <sheet name="մետաղ22" sheetId="10" r:id="rId10"/>
    <sheet name="21-զբոս" sheetId="11" r:id="rId11"/>
    <sheet name="22զբոս" sheetId="12" r:id="rId12"/>
    <sheet name="ՊՏ 1զ" sheetId="13" r:id="rId13"/>
    <sheet name="ՊՏ 2զ" sheetId="14" r:id="rId14"/>
    <sheet name="երկակի22" sheetId="15" r:id="rId15"/>
    <sheet name="երկակի23" sheetId="16" r:id="rId16"/>
    <sheet name="22-գյուտ" sheetId="17" r:id="rId17"/>
    <sheet name="23-գյուտ" sheetId="18" r:id="rId18"/>
    <sheet name="ՊՏ-1,2 ալմաստ" sheetId="19" r:id="rId19"/>
    <sheet name="ՊՏ-1,2ալմաստ (2)" sheetId="20" r:id="rId20"/>
    <sheet name=" չափ22" sheetId="21" r:id="rId21"/>
    <sheet name="չափ 23" sheetId="22" r:id="rId22"/>
    <sheet name="ցեմենտ22" sheetId="23" r:id="rId23"/>
    <sheet name="ցեմենտ23 " sheetId="24" r:id="rId24"/>
  </sheets>
  <definedNames>
    <definedName name="_xlnm.Print_Area" localSheetId="20">' չափ22'!$A$1:$O$17</definedName>
    <definedName name="_xlnm.Print_Area" localSheetId="5">' ՊՏ 2օ '!$A$1:$S$11</definedName>
    <definedName name="_xlnm.Print_Area" localSheetId="10">'21-զբոս'!$A$1:$O$15</definedName>
    <definedName name="_xlnm.Print_Area" localSheetId="16">'22-գյուտ'!$A$1:$O$23</definedName>
    <definedName name="_xlnm.Print_Area" localSheetId="11">'22զբոս'!$A$1:$N$15</definedName>
    <definedName name="_xlnm.Print_Area" localSheetId="17">'23-գյուտ'!$A$1:$N$21</definedName>
    <definedName name="_xlnm.Print_Area" localSheetId="14">'երկակի22'!$A$1:$O$15</definedName>
    <definedName name="_xlnm.Print_Area" localSheetId="15">'երկակի23'!$A$1:$N$15</definedName>
    <definedName name="_xlnm.Print_Area" localSheetId="8">'մետաղ 21'!$A$1:$O$16</definedName>
    <definedName name="_xlnm.Print_Area" localSheetId="9">'մետաղ22'!$A$1:$N$16</definedName>
    <definedName name="_xlnm.Print_Area" localSheetId="21">'չափ 23'!$A$1:$N$17</definedName>
    <definedName name="_xlnm.Print_Area" localSheetId="0">'պղինձ, մոլիբդեն-22'!$A$1:$O$13</definedName>
    <definedName name="_xlnm.Print_Area" localSheetId="1">'պղինձ, մոլիբդեն-23'!$A$1:$N$14</definedName>
    <definedName name="_xlnm.Print_Area" localSheetId="12">'ՊՏ 1զ'!$A$1:$S$24</definedName>
    <definedName name="_xlnm.Print_Area" localSheetId="4">'ՊՏ 1օ'!$A$1:$U$13</definedName>
    <definedName name="_xlnm.Print_Area" localSheetId="13">'ՊՏ 2զ'!$A$1:$R$24</definedName>
    <definedName name="_xlnm.Print_Area" localSheetId="7">'ՊՏ 2մ'!$A$1:$S$17</definedName>
    <definedName name="_xlnm.Print_Area" localSheetId="18">'ՊՏ-1,2 ալմաստ'!$A$1:$V$16</definedName>
    <definedName name="_xlnm.Print_Area" localSheetId="19">'ՊՏ-1,2ալմաստ (2)'!$A$1:$S$16</definedName>
    <definedName name="_xlnm.Print_Area" localSheetId="6">'ՊՏ1մ '!$A$1:$U$16</definedName>
    <definedName name="_xlnm.Print_Area" localSheetId="22">'ցեմենտ22'!$A$1:$O$13</definedName>
    <definedName name="_xlnm.Print_Area" localSheetId="23">'ցեմենտ23 '!$A$1:$N$14</definedName>
    <definedName name="_xlnm.Print_Area" localSheetId="2">'օղի 22'!$A$1:$P$17</definedName>
    <definedName name="_xlnm.Print_Area" localSheetId="3">'օղի23'!$A$1:$O$18</definedName>
    <definedName name="_xlnm.Print_Titles" localSheetId="20">' չափ22'!$A:$B</definedName>
    <definedName name="_xlnm.Print_Titles" localSheetId="16">'22-գյուտ'!$A:$B</definedName>
    <definedName name="_xlnm.Print_Titles" localSheetId="17">'23-գյուտ'!$A:$B</definedName>
    <definedName name="_xlnm.Print_Titles" localSheetId="14">'երկակի22'!$A:$B</definedName>
    <definedName name="_xlnm.Print_Titles" localSheetId="15">'երկակի23'!$A:$B</definedName>
    <definedName name="_xlnm.Print_Titles" localSheetId="21">'չափ 23'!$A:$B</definedName>
    <definedName name="_xlnm.Print_Titles" localSheetId="0">'պղինձ, մոլիբդեն-22'!$A:$B</definedName>
    <definedName name="_xlnm.Print_Titles" localSheetId="1">'պղինձ, մոլիբդեն-23'!$A:$B</definedName>
    <definedName name="_xlnm.Print_Titles" localSheetId="22">'ցեմենտ22'!$A:$B</definedName>
    <definedName name="_xlnm.Print_Titles" localSheetId="23">'ցեմենտ23 '!$A:$B</definedName>
  </definedNames>
  <calcPr fullCalcOnLoad="1"/>
</workbook>
</file>

<file path=xl/sharedStrings.xml><?xml version="1.0" encoding="utf-8"?>
<sst xmlns="http://schemas.openxmlformats.org/spreadsheetml/2006/main" count="1147" uniqueCount="173">
  <si>
    <t>h/h</t>
  </si>
  <si>
    <t>x</t>
  </si>
  <si>
    <t>ՏԵՂԵԿԱՆՔ</t>
  </si>
  <si>
    <t>կողմից</t>
  </si>
  <si>
    <t>(տեղեկանքը  ներկայացնող  մարմնի  անվանումը)</t>
  </si>
  <si>
    <t>Պետական տուրքի տեսակը</t>
  </si>
  <si>
    <t>Գանձապետական հաշվեհամարը</t>
  </si>
  <si>
    <t xml:space="preserve">I եռամսյակ </t>
  </si>
  <si>
    <t xml:space="preserve">II եռամսյակ </t>
  </si>
  <si>
    <t xml:space="preserve">III եռամսյակ </t>
  </si>
  <si>
    <t>Տարեկան</t>
  </si>
  <si>
    <t>Պաշտոնատար անձի պաշտոնը</t>
  </si>
  <si>
    <t>Անուն, Ազգանունը</t>
  </si>
  <si>
    <t>Հեռ. ---------------------</t>
  </si>
  <si>
    <t xml:space="preserve">ՏԵՂԵԿԱՆՔ </t>
  </si>
  <si>
    <t>հ/հ</t>
  </si>
  <si>
    <t>Լիցենզավորման ենթակա գործունեության տեսակը</t>
  </si>
  <si>
    <t>Դրույքաչափը</t>
  </si>
  <si>
    <t>IV եռամսյակ</t>
  </si>
  <si>
    <t>տարեկան</t>
  </si>
  <si>
    <t>գումարը (հազ. դրամ)</t>
  </si>
  <si>
    <t>գործող լիցենզիայի քանակը (հատ)*</t>
  </si>
  <si>
    <t>տրվելիք լիցենզիայի քանակը (հատ)</t>
  </si>
  <si>
    <t>* Այն լիցենզիաներն են, որոնց պետական տուրքի վճարման ժամկետը լրանում է տվյալ եռամսյակում:</t>
  </si>
  <si>
    <t>դրույքաչափը</t>
  </si>
  <si>
    <t xml:space="preserve">I եռամսյակ     </t>
  </si>
  <si>
    <t>քանակը /հատ/</t>
  </si>
  <si>
    <t>գումարը /հազ. դրամ/</t>
  </si>
  <si>
    <t xml:space="preserve"> Չափման միջոցների տեսակի հաստատման, ստանդարտ նմուշների հաստատման, պետական գրանցում կատարելու համար</t>
  </si>
  <si>
    <t xml:space="preserve">Չափման միջոցների ստուգաճշտում, պետական չափագիտական հսկողության ենթակա ոլորտներում չափումների կատարման մեթոդիկաների վկայագրում իրականացնելու հավատարմագրման վկայագիր տալու համար </t>
  </si>
  <si>
    <t>Ընդամենը</t>
  </si>
  <si>
    <t>(տեղեկանքը ներկայացնող մարմնի անվանումը)</t>
  </si>
  <si>
    <t>չորս աստղ հյուրանոցի, մոթելի յուրաքանչյուր աստղի համար</t>
  </si>
  <si>
    <t>հինգ աստղ հյուրանոցի, մոթելի յուրաքանչյուր աստղի համար</t>
  </si>
  <si>
    <t>զբոսաշրջային տան</t>
  </si>
  <si>
    <t>Գյուտերի իրավական պահպանության գծով</t>
  </si>
  <si>
    <t>Ապրանքային և սպասարկման նշանների իրավական պահպանության հետ կապված գործողությունների գծով</t>
  </si>
  <si>
    <t>Ապրանքների ծագման տեղանունների իրավական պահպանության հետ կապված գործողությունների գծով</t>
  </si>
  <si>
    <t>Ինտեգրալ միկրոսխեմաների տոպոլոգիաների իրավական պահպանության հետ կապված գործողությունների գծով</t>
  </si>
  <si>
    <t>մինչև երեք աստղ հյուրանոցի, մոթելի յուրաքանչյուր աստղի համար</t>
  </si>
  <si>
    <t>փաստացի</t>
  </si>
  <si>
    <t>կանխատեսում</t>
  </si>
  <si>
    <t xml:space="preserve">                                                                                                                                                                                                                                                                                                                                                                                                                                                                                                                                                                                                                                                                                                                                                                                                   </t>
  </si>
  <si>
    <t>հյուրանոցատիպ հանգրվանի, առողջարանի յուրաքանչյուր աստղի համար</t>
  </si>
  <si>
    <t xml:space="preserve">Լիցենզավորման ենթակա գործունեություն իրականացնելու համար լիցենզիա տալու համար </t>
  </si>
  <si>
    <t xml:space="preserve">երկակի նշանակության ապրանքների արտահանման և երկակի նշանակության տեղեկատվության և մտավոր գործունեության արդյունքների փոխանցման անհատական թույլտվություն տալու համար </t>
  </si>
  <si>
    <t xml:space="preserve">երկակի նշանակության ապրանքների արտահանման և երկակի նշանակության տեղեկատվության և մտավոր գործունեության արդյունքների փոխանցման ընդհանուր թույլտվություն տալու համար </t>
  </si>
  <si>
    <t xml:space="preserve">Երկակի նշանակության ապրանքների արտահանման և երկակի նշանակության տեղեկատվության և մտավոր գործունեության արդյունքների փոխանցման անհատական թույլտվություն տալու համար </t>
  </si>
  <si>
    <t xml:space="preserve">Երկակի նշանակության ապրանքների արտահանման և երկակի նշանակության տեղեկատվության և մտավոր գործունեության արդյունքների փոխանցման ընդհանուր թույլտվություն տալու համար </t>
  </si>
  <si>
    <t>Ձև N Ե1  (բյուջետային հայտ)</t>
  </si>
  <si>
    <t xml:space="preserve">IV եռամսյակ </t>
  </si>
  <si>
    <t>Ձև N Ե1  (բյուջետային հայտ, շարունակություն)</t>
  </si>
  <si>
    <t>Հավելված  ՊՏ-1մ</t>
  </si>
  <si>
    <t>Հավելված  ՊՏ-2մ</t>
  </si>
  <si>
    <t>Արտաքին տնտեսական գործունեության ապրանքային անվանացանկ» (ԱՏԳ ԱԱ) դասակարգչի 2208 ծածկագրին դասվող օղու ներմուծման համար  (տես` հավելված ՊՏ 2օ)</t>
  </si>
  <si>
    <t>Հավելված  ՊՏ-1օ</t>
  </si>
  <si>
    <t>Հավելված  ՊՏ-2օ</t>
  </si>
  <si>
    <t>Լիցենզավորման ենթակա գործունեություն իրականացնելու համար լիցենզիա տալու համար (տես հավելված ՊՏ 1զ)</t>
  </si>
  <si>
    <t>Հավելված  ՊՏ 1զ</t>
  </si>
  <si>
    <t>Հյուրանոցային տնտեսության օբյեկտների որակավորման համար</t>
  </si>
  <si>
    <t>I կարգի համար</t>
  </si>
  <si>
    <t>1.5.1</t>
  </si>
  <si>
    <t>1.5.2</t>
  </si>
  <si>
    <t>1.5.3</t>
  </si>
  <si>
    <t>II կարգի համար</t>
  </si>
  <si>
    <t>III կարգի համար</t>
  </si>
  <si>
    <t>1.6.1</t>
  </si>
  <si>
    <t>1.6.2</t>
  </si>
  <si>
    <t>1.6.3</t>
  </si>
  <si>
    <t>հանգստյան և մասնագիտաց-ված ճամբարի կամ տան, պան-սիոնի, զբոսաշրջային, մանկա-պատանեկան, ճամբարային բնակատեղի (համալիրի) համար</t>
  </si>
  <si>
    <t>Հավելված  ՊՏ 2զ</t>
  </si>
  <si>
    <t>Լիցենզավորման ենթակա գործունեություն իրականացնելու համար լիցենզիա տալու համար (տես հավելված ՊՏ 2զ)</t>
  </si>
  <si>
    <t>ՀՀ-ում թանկարժեք մետաղների զտարկողի և հարգորոշողի ու հարգադրոշմողի որակավորումը հաստատող փաստաթղթի տրամադրման համար յուրաքանչյուր քննությունը ընդունելու համար</t>
  </si>
  <si>
    <t>Հավելված ՊՏ-1  (բյուջետային հայտ)</t>
  </si>
  <si>
    <t>Հավելված ՊՏ-2  (բյուջետային հայտ)</t>
  </si>
  <si>
    <t xml:space="preserve">Համապատասխանության գնահատման  մարմնի նշանակման համար </t>
  </si>
  <si>
    <t>ՀՀ տնտեսական զարգացման և ներդրումների նախարարություն (առևտրի բնագավառ)</t>
  </si>
  <si>
    <t xml:space="preserve"> ՀՀ տնտեսական զարգացման և ներդրումների նախարարության (ստանդարտացման, չափագիտության և սերտիֆիկացման բնագավառ)</t>
  </si>
  <si>
    <t>Արտաքին տնտեսական գործունեության ապրանքային անվանացանկ» (ԱՏԳ ԱԱ) դասակարգչի 2208 ծածկագրին դասվող օղու ներմուծման համար  (տես` հավելված ՊՏ 1օ)</t>
  </si>
  <si>
    <t>Ծանուցման ենթական գործունեության տեսակը</t>
  </si>
  <si>
    <t>գործող  քանակը (հատ)</t>
  </si>
  <si>
    <t>գործող քանակը (հատ)</t>
  </si>
  <si>
    <t>տրվելիք քանակը (հատ)</t>
  </si>
  <si>
    <t>Թանկարժեք մետաղներից պատրաստված իրերի հարգորոշման  և հարգադրոշման իրավունք ձեռք բերելու համար  (տես` հավելված ՊՏ 1մ)</t>
  </si>
  <si>
    <t>Թանկարժեք մետաղներից պատրաստված իրերի հարգորոշման  և հարգադրոշման իրավունք ձեռք բերելու համար  (տես` հավելված ՊՏ 2մ)</t>
  </si>
  <si>
    <t>Ծանուցման ենթակա գործունեության տեսակը</t>
  </si>
  <si>
    <t>գործող  քանակը (հատ)*</t>
  </si>
  <si>
    <t>գործող քանակը (հատ)*</t>
  </si>
  <si>
    <t>* Այն իրավունքներն են, որոնց պետական տուրքի վճարման ժամկետը լրանում է տվյալ եռամսյակում:</t>
  </si>
  <si>
    <t xml:space="preserve">Թանկարժեք մետաղներից պատրաստված իրերի հարգորոշման  և հարգադրոշման իրականացման իրավունք ձեռք բերելու համար </t>
  </si>
  <si>
    <t>Արտաքին տնտեսական գործունեության ապրանքային անվանացանկ» (ԱՏԳ ԱԱ) դասակարգչի 2208 ծածկագրին դասվող օղու ներմուծում իրականացնելու իրավունք ձեռք բերելու համար</t>
  </si>
  <si>
    <t>հանգստյան և մասնագիտացված ճամբարի կամ տան, պանսիոնի, զբոսաշրջային, մանկապատանեկան, ճամբարային բնակատեղի (համալիրի) համար</t>
  </si>
  <si>
    <t xml:space="preserve">փաստացի </t>
  </si>
  <si>
    <t xml:space="preserve"> կանխատեսում</t>
  </si>
  <si>
    <t xml:space="preserve">կանխատեսում </t>
  </si>
  <si>
    <t>տրվելիք  քանակը (հատ)</t>
  </si>
  <si>
    <t xml:space="preserve">Արտաքին տնտեսական գործունեության ապրանքային անվանացանկ (ԱՏԳ ԱԱ) դասակարգիչի 710210000, 710221000, 710231000 ծածկագրերին դասվող բնական` մշակված կամ չմշակված, բայց չշրջանակված կամ չամրացված ալմաստների առուվաճառքի, ներմուծման, արտահանման, փոխադրման գործունեության իրավունքի  համար </t>
  </si>
  <si>
    <t xml:space="preserve">Արտաքին տնտեսական գործունեության ապրանքային անվանացանկ (ԱՏԳ ԱԱ) դասակարգիչի 710210000, 710221000, 710231000 ծածկագրերին դասվող բնական` մշակված կամ չմշակված, բայց չշրջանակված կամ չամրացված ալմաստների առուվաճառքի, ներմուծման, արտահանման, փոխադրման գործունեության իրավունքի համար </t>
  </si>
  <si>
    <t>* Այն իրվունքներն են, որոնց պետական տուրքի վճարման ժամկետը լրանում է տվյալ եռամսյակում:</t>
  </si>
  <si>
    <t xml:space="preserve">ՀՀ էկոնոմիկայի նախարարության </t>
  </si>
  <si>
    <t>ՀՀ էկոնոմիկայի նախարարության</t>
  </si>
  <si>
    <t xml:space="preserve"> ՀՀ էկոնոմիկայի նախարարության (զբոսաշրջության կոմիտե)</t>
  </si>
  <si>
    <t xml:space="preserve"> ՀՀ էկոնոմիկայի նախարարության (զբոսաշրջության կոմիտե) </t>
  </si>
  <si>
    <t xml:space="preserve">ՀՀ էկոնոմիկայի նախարարություն </t>
  </si>
  <si>
    <t>ՀՀ էկոնոմիկայի նախարարության (մտավոր սեփականության իրավական պահպանության բնագավառ)</t>
  </si>
  <si>
    <t>2021թ</t>
  </si>
  <si>
    <t>2024թ</t>
  </si>
  <si>
    <t>` կանխատեսում</t>
  </si>
  <si>
    <t>2022թ  տվյալները</t>
  </si>
  <si>
    <t>Պետական տուրքի տեսակը*</t>
  </si>
  <si>
    <t>*</t>
  </si>
  <si>
    <t>2023-2025թթ գործող (տրվելիք)  լիցենզիաների քանակի և  գանձվելիք  համապատասխան տարեկան պետական տուրքի գումարների վերաբերյալ</t>
  </si>
  <si>
    <t>2023թ տվյալները</t>
  </si>
  <si>
    <t>2025թ</t>
  </si>
  <si>
    <t xml:space="preserve"> 2021-2022թթ գանձված (գանձվելիք) պետական տուրքի գումարների  և համապատասխան քանակական տվյալների վերաբերյալ</t>
  </si>
  <si>
    <t>2022թ</t>
  </si>
  <si>
    <t>2023-2025շթթ գանձված (գանձվելիք) պետական տուրքի գումարների  և համապատասխան քանակական տվյալների վերաբերյալ</t>
  </si>
  <si>
    <t xml:space="preserve"> 2023-2025թթ գանձված (գանձվելիք) պետական տուրքի գումարների  և համապատասխան քանակական տվյալների վերաբերյալ</t>
  </si>
  <si>
    <t>2021-2022թթ գործող (տրվելիք) իրավունքների քանակի և  գանձված (գանձվելիք)  համապատասխան տարեկան պետական տուրքի գումարների վերաբերյալ</t>
  </si>
  <si>
    <t xml:space="preserve"> 2023-2025թթ գործող (տրվելիք) իրավունքների քանակի և  գանձված (գանձվելիք)  համապատասխան տարեկան պետական տուրքի գումարների վերաբերյալ</t>
  </si>
  <si>
    <t xml:space="preserve"> 2021-2022թթ  գանձված (գանձվելիք) պետական տուրքի գումարների  և համապատասխան քանակական տվյալների վերաբերյալ</t>
  </si>
  <si>
    <t>2023-2025թթ  գանձված (գանձվելիք) պետական տուրքի գումարների  և համապատասխան քանակական տվյալների վերաբերյալ</t>
  </si>
  <si>
    <t>2023թ  տվյալները</t>
  </si>
  <si>
    <t>2022թ  տվյալները*</t>
  </si>
  <si>
    <t>2022թ կանխատեսումներում հաշվի առնել համապատասխան օրենսդրական փոփոխությունները, եթե այդպիսիք  ընդունված լինեն:</t>
  </si>
  <si>
    <t>2023-2025թ կանխատեսումներում հաշվի առնել համապատասխան օրենսդրական փոփոխությունները, եթե այդպիսիք  ընդունված լինեն:</t>
  </si>
  <si>
    <t xml:space="preserve">Պղնձի խտահանք և մոլիբդենի խտահանք
արտահանելու յուրաքանչյուր մեկ տոննայի
համար լիցենզիաներ կամ թույլտվություններ
կամ հավաստագրեր տրամադրելու համար 
</t>
  </si>
  <si>
    <t>*2023-2025թ կանխատեսումներում հաշվի առնել համապատասխան օրենսդրական փոփոխությունները, եթե այդպիսիք  ընդունված լինեն:</t>
  </si>
  <si>
    <t>հինգ աստղ «Դելյուքս»հյուրանոցի,յուրաքանչյուր աստղի համար</t>
  </si>
  <si>
    <t>2023-2025թթ գանձված (գանձվելիք) պետական տուրքի գումարների  և համապատասխան քանակական տվյալների վերաբերյալ</t>
  </si>
  <si>
    <t>2021-2022թ գործող (տրվելիք)  լիցենզիաների քանակի և  գանձված (գանձվելիք)  համապատասխան տարեկան պետական տուրքի գումարների վերաբերյալ</t>
  </si>
  <si>
    <t xml:space="preserve">«Արտաքին տնտեսական գործունեության ապրանքային անվանացանկ» (ԱՏԳ ԱԱ) դասակարգչի 2603000000 ծածկագրին դասվող պղնձի խտահանք արտահանելու յուրաքանչյուր մեկ տոննայի լիցենզիաներ կամ թույլտվություններ կամ հավաստագրեր տրամադրելու համար, բացառությամբ ԵԱՏՄ երկրների (մինչև հարյուր կիլոգրամ արտահանելու դեպքում գործում է սույն հոդվածի 1-ին մասով սահմանված դրույքաչափը)
</t>
  </si>
  <si>
    <t>բազային տուրքի
160-պատիկի չափով</t>
  </si>
  <si>
    <t>«Արտաքին տնտեսական գործունեության ապրանքային անվանացանկ» (ԱՏԳ ԱԱ) դասակարգչի 2613 ծածկագրին դասվող մոլիբդենի խտահանքեր արտահանելու յուրաքանչյուր մեկ տոննայի լիցենզիաներ կամ թույլտվություններ կամ հավաստագրեր տրամադրելու համար, բացառությամբ ԵԱՏՄ երկրների (մինչև հարյուր կիլոգրամ արտահանելու դեպքում գործում է սույն հոդվածի 1-ին մասով սահմանված դրույքաչափը)</t>
  </si>
  <si>
    <t>բազային տուրքի
800-պատիկի չափով</t>
  </si>
  <si>
    <t>«Արտաքին տնտեսական գործունեության ապրանքային անվանացանկ» (ԱՏԳ ԱԱ) դասակարգչի 7202700000, 8102 ծածկագրին դասվող ֆերրոմոլիբդենի (բացառությամբ 810297000) արտահանելու յուրաքանչյուր մեկ տոննայի լիցենզիաներ կամ թույլտվություններ կամ հավաստագրեր տրամադրելու համար, բացառությամբ ԵԱՏՄ երկրների (մինչև հարյուր կիլոգրամ արտահանելու դեպքում գործում է սույն հոդվածի 1-ին մասով սահմանված դրույքաչափը)</t>
  </si>
  <si>
    <t>բազային տուրքի
1000-ապատիկի չափով</t>
  </si>
  <si>
    <t>ԸՆԴԱՄԵՆԸ</t>
  </si>
  <si>
    <t xml:space="preserve">*2022թ կանխատեսումներում հաշվի առնել համապատասխան օրենսդրական փոփոխությունները, եթե այդպիսիք  ընդունված լինեն:           </t>
  </si>
  <si>
    <t>Լիցենզավորման և թույլտվությունների վարչության պետի տեղակալ</t>
  </si>
  <si>
    <t>Ա․ Համբարձումյան</t>
  </si>
  <si>
    <t>Հեռ.    011 597 226</t>
  </si>
  <si>
    <t>** ՀՀ կառավարության 2021 թվականի սեպտեմբերի 7-ի թիվ 1435-Ն որոշումն ուժի մեջ է մինչև 2022 թվականի մարտի 9-ը</t>
  </si>
  <si>
    <t>Հաջորդ եռամսյակների վերաբերյալ տեղեկատվություն կտրամադրվի սույն որոշման երկարաձգման համար նախատեսվող որոշման ընդունումից հետո։</t>
  </si>
  <si>
    <t xml:space="preserve">Պղնձի խտահանք և մոլիբդենի խտահանք
արտահանելու յուրաքանչյուր մեկ տոննայի
համար լիցենզիաներ կամ թույլտվություններ
կամ հավաստագրեր տրամադրելու համար </t>
  </si>
  <si>
    <t>105,00.0</t>
  </si>
  <si>
    <t>2021-2022թթ գործող (տրվելիք)  լիցենզիաների քանակի և  գանձված (գանձվելիք)  համապատասխան տարեկան պետական տուրքի գումարների վերաբերյալ</t>
  </si>
  <si>
    <t>2021-2022թթ գործող (տրվելիք) քանակի և  գանձված (գանձվելիք)  համապատասխան տարեկան պետական տուրքի գումարների վերաբերյալ</t>
  </si>
  <si>
    <t xml:space="preserve">2022թ </t>
  </si>
  <si>
    <t>90000 5167516</t>
  </si>
  <si>
    <t>2023-2025թթ գործող (տրվելիք) քանակի և  գանձվելիք  համապատասխան տարեկան պետական տուրքի գումարների վերաբերյալ</t>
  </si>
  <si>
    <t>900005166476 900005166377</t>
  </si>
  <si>
    <t>Արտաքին տնտեսական գործունեության ապրանքային անվանացանկ» (ԱՏԳ ԱԱ) դասակարգչի 2523 ծածկագրին դասվող ցեմենտի (բացառությամբ 2523210000, 2523100000 ապրանքային դիրքերին դասվող ծածկագրերի) «Բացթողնում՝ ներքին սպառման համար», «Վերամշակում՝ մաքսային տարածքում» և «Վերամշակում՝ ներքին սպառման համար» մաքսային ընթացակարգերով յուրաքանչյուր մինչև հարյուր տոննայի ներմուծման լիցենզիա տրամադրելու համար</t>
  </si>
  <si>
    <t>բազային տուրքի
1400-ապատիկի չափով</t>
  </si>
  <si>
    <t>ԱՏԳ ԱԱ 252310000 ծածկագրին դասվող ցեմենտի «Բացթողնում՝ ներքին սպառման համար», «Վերամշակում՝ մաքսային տարածքում» և «Վերամշակում՝ ներքին սպառման համար» մաքսային ընթացակարգերով յուրաքանչյուր մինչև հարյուր տոննայի ներմուծման լիցենզիա տրամադրելու համար</t>
  </si>
  <si>
    <t>բազային տուրքի
200-ապատիկի չափով</t>
  </si>
  <si>
    <t>Գյուտերի, արդյունաբերական դիզայնների, ապրանքային նշանների, աշխարհագրական նշումների,ծագման տեղանունների, երաշխավորված ավանդական արտադրանքի  (արդյունաբերական սեփականության օբյեկտների), ինտեգրալ միկրոսխեմաների տոպոլոգիաների իրավական պահպանության հետ կապված իրավաբանական նշանակություն ունեցող գործողությունների համար</t>
  </si>
  <si>
    <t>*Օգտակար սարքերի իրավական պաշտպանության հետ կապված գործողությունների գծով</t>
  </si>
  <si>
    <t>Արդյունաբերական դիզայնի իրավական պաշտպանության հետ կապված գործողությունների գծով</t>
  </si>
  <si>
    <t>**Արդյունաբերական սեփականության օբյեկտների օգտագործման թույլտվության (լիցենզային պայմանգրեր, ենթալիցենզային պայմանագրեր, ֆրանչայզինգ) և իրավունքի փոխանցման պայմանագրերի գրանցման հետ կապված գործողությունների գծով</t>
  </si>
  <si>
    <t>Այլ գործողությունների գծով (վերը չթվարկված՝ Մտավոր սեփականության գրասենյակի բողոքարկման խորհուրդ բողոքների ներկայացման համար)</t>
  </si>
  <si>
    <t>Ծանոթագրություն՝</t>
  </si>
  <si>
    <t>*«Արտոնագրերի մասին» ՀՀ օրենքի համաձայն «օգտակար մոդել» հասկացությունը դուրս է եկել, ուստի Օգտակար սարքերի իրավական պաշտպանության հետ կապված գործողությունների գծով այլևս տուրք չի կարող գանձվել</t>
  </si>
  <si>
    <t>**Տուրքի տեսակի անվանումը փոփոխվել է,  քանի որ Ֆիրմային անվանումների իրավական պահպանության հետ կապված գործողություններ Էկոնոմիկայի նախարարությունը չի իրականացնում</t>
  </si>
  <si>
    <t>900005161543</t>
  </si>
  <si>
    <t>1.440.0</t>
  </si>
  <si>
    <t xml:space="preserve">Համապատասխանության գնահատման  մարմնի նշանակման վկայականի վերաձևակերպման համար </t>
  </si>
  <si>
    <t>10․0</t>
  </si>
  <si>
    <t>90․0</t>
  </si>
  <si>
    <t>120․0</t>
  </si>
  <si>
    <t>240․0</t>
  </si>
  <si>
    <t>720․0</t>
  </si>
  <si>
    <t>840․0</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</si>
</sst>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 &quot;;\-#,##0\ &quot; &quot;"/>
    <numFmt numFmtId="179" formatCode="#,##0\ &quot; &quot;;[Red]\-#,##0\ &quot; &quot;"/>
    <numFmt numFmtId="180" formatCode="#,##0.00\ &quot; &quot;;\-#,##0.00\ &quot; &quot;"/>
    <numFmt numFmtId="181" formatCode="#,##0.00\ &quot; &quot;;[Red]\-#,##0.00\ &quot; &quot;"/>
    <numFmt numFmtId="182" formatCode="_-* #,##0\ &quot; &quot;_-;\-* #,##0\ &quot; &quot;_-;_-* &quot;-&quot;\ &quot; &quot;_-;_-@_-"/>
    <numFmt numFmtId="183" formatCode="_-* #,##0\ _ _-;\-* #,##0\ _ _-;_-* &quot;-&quot;\ _ _-;_-@_-"/>
    <numFmt numFmtId="184" formatCode="_-* #,##0.00\ &quot; &quot;_-;\-* #,##0.00\ &quot; &quot;_-;_-* &quot;-&quot;??\ &quot; &quot;_-;_-@_-"/>
    <numFmt numFmtId="185" formatCode="_-* #,##0.00\ _ _-;\-* #,##0.00\ _ _-;_-* &quot;-&quot;??\ _ 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0\ &quot;SFr.&quot;;\-#,##0\ &quot;SFr.&quot;"/>
    <numFmt numFmtId="195" formatCode="#,##0\ &quot;SFr.&quot;;[Red]\-#,##0\ &quot;SFr.&quot;"/>
    <numFmt numFmtId="196" formatCode="#,##0.00\ &quot;SFr.&quot;;\-#,##0.00\ &quot;SFr.&quot;"/>
    <numFmt numFmtId="197" formatCode="#,##0.00\ &quot;SFr.&quot;;[Red]\-#,##0.00\ &quot;SFr.&quot;"/>
    <numFmt numFmtId="198" formatCode="_-* #,##0\ &quot;SFr.&quot;_-;\-* #,##0\ &quot;SFr.&quot;_-;_-* &quot;-&quot;\ &quot;SFr.&quot;_-;_-@_-"/>
    <numFmt numFmtId="199" formatCode="_-* #,##0\ _S_F_r_._-;\-* #,##0\ _S_F_r_._-;_-* &quot;-&quot;\ _S_F_r_._-;_-@_-"/>
    <numFmt numFmtId="200" formatCode="_-* #,##0.00\ &quot;SFr.&quot;_-;\-* #,##0.00\ &quot;SFr.&quot;_-;_-* &quot;-&quot;??\ &quot;SFr.&quot;_-;_-@_-"/>
    <numFmt numFmtId="201" formatCode="_-* #,##0.00\ _S_F_r_._-;\-* #,##0.00\ _S_F_r_._-;_-* &quot;-&quot;??\ _S_F_r_._-;_-@_-"/>
    <numFmt numFmtId="202" formatCode="0.0"/>
    <numFmt numFmtId="203" formatCode="0.000"/>
    <numFmt numFmtId="204" formatCode="#,##0.0"/>
    <numFmt numFmtId="205" formatCode="_-* #,##0.0_р_._-;\-* #,##0.0_р_._-;_-* &quot;-&quot;??_р_._-;_-@_-"/>
    <numFmt numFmtId="206" formatCode="_-* #,##0_р_._-;\-* #,##0_р_._-;_-* &quot;-&quot;??_р_._-;_-@_-"/>
    <numFmt numFmtId="207" formatCode="&quot;Yes&quot;;&quot;Yes&quot;;&quot;No&quot;"/>
    <numFmt numFmtId="208" formatCode="&quot;True&quot;;&quot;True&quot;;&quot;False&quot;"/>
    <numFmt numFmtId="209" formatCode="&quot;On&quot;;&quot;On&quot;;&quot;Off&quot;"/>
    <numFmt numFmtId="210" formatCode="[$€-2]\ #,##0.00_);[Red]\([$€-2]\ #,##0.00\)"/>
    <numFmt numFmtId="211" formatCode="&quot;$&quot;#,##0.0"/>
    <numFmt numFmtId="212" formatCode="[$-409]dddd\,\ mmmm\ d\,\ yyyy"/>
  </numFmts>
  <fonts count="51">
    <font>
      <sz val="10"/>
      <name val="Arial Armenian"/>
      <family val="0"/>
    </font>
    <font>
      <sz val="10"/>
      <name val="Times Armenian"/>
      <family val="1"/>
    </font>
    <font>
      <sz val="9"/>
      <name val="Times Armenian"/>
      <family val="1"/>
    </font>
    <font>
      <sz val="8"/>
      <name val="Times Armenian"/>
      <family val="1"/>
    </font>
    <font>
      <sz val="12"/>
      <name val="Times Armenian"/>
      <family val="1"/>
    </font>
    <font>
      <b/>
      <sz val="10"/>
      <name val="Times Armenian"/>
      <family val="1"/>
    </font>
    <font>
      <u val="single"/>
      <sz val="10"/>
      <color indexed="36"/>
      <name val="Times Armenian"/>
      <family val="1"/>
    </font>
    <font>
      <u val="single"/>
      <sz val="10"/>
      <color indexed="12"/>
      <name val="Times Armenian"/>
      <family val="1"/>
    </font>
    <font>
      <b/>
      <sz val="12"/>
      <name val="Times Armenian"/>
      <family val="1"/>
    </font>
    <font>
      <sz val="12"/>
      <name val="GHEA Grapalat"/>
      <family val="3"/>
    </font>
    <font>
      <sz val="10"/>
      <name val="GHEA Grapalat"/>
      <family val="3"/>
    </font>
    <font>
      <b/>
      <sz val="10"/>
      <name val="GHEA Grapalat"/>
      <family val="3"/>
    </font>
    <font>
      <sz val="8"/>
      <name val="GHEA Grapalat"/>
      <family val="3"/>
    </font>
    <font>
      <sz val="9"/>
      <name val="GHEA Grapalat"/>
      <family val="3"/>
    </font>
    <font>
      <sz val="11"/>
      <name val="GHEA Grapala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GHEA Grapalat"/>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GHEA Grapalat"/>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9">
    <xf numFmtId="0" fontId="0" fillId="0" borderId="0" xfId="0" applyAlignment="1">
      <alignment/>
    </xf>
    <xf numFmtId="0" fontId="5" fillId="0" borderId="0" xfId="61" applyFont="1" applyAlignment="1">
      <alignment horizontal="center" vertical="center" wrapText="1"/>
      <protection/>
    </xf>
    <xf numFmtId="0" fontId="4" fillId="0" borderId="0" xfId="58" applyFont="1" applyAlignment="1">
      <alignment horizontal="center" vertical="center"/>
      <protection/>
    </xf>
    <xf numFmtId="0" fontId="4" fillId="0" borderId="0" xfId="58" applyFont="1" applyAlignment="1">
      <alignment vertical="center"/>
      <protection/>
    </xf>
    <xf numFmtId="0" fontId="4" fillId="0" borderId="0" xfId="58" applyFont="1" applyBorder="1" applyAlignment="1">
      <alignment horizontal="center" vertical="center"/>
      <protection/>
    </xf>
    <xf numFmtId="0" fontId="3" fillId="0" borderId="0" xfId="58" applyFont="1" applyAlignment="1">
      <alignment horizontal="right" vertical="center" wrapText="1"/>
      <protection/>
    </xf>
    <xf numFmtId="0" fontId="3" fillId="0" borderId="0" xfId="58" applyFont="1" applyAlignment="1">
      <alignment horizontal="right" vertical="center"/>
      <protection/>
    </xf>
    <xf numFmtId="0" fontId="1" fillId="0" borderId="0" xfId="58" applyFont="1" applyAlignment="1">
      <alignment vertical="center"/>
      <protection/>
    </xf>
    <xf numFmtId="0" fontId="8" fillId="0" borderId="0" xfId="61" applyFont="1" applyAlignment="1">
      <alignment horizontal="center" vertical="center" wrapText="1"/>
      <protection/>
    </xf>
    <xf numFmtId="0" fontId="4" fillId="0" borderId="0" xfId="61" applyFont="1" applyAlignment="1">
      <alignment vertical="center" wrapText="1"/>
      <protection/>
    </xf>
    <xf numFmtId="0" fontId="1" fillId="0" borderId="0" xfId="58" applyFont="1" applyBorder="1" applyAlignment="1">
      <alignment horizontal="center" vertical="center"/>
      <protection/>
    </xf>
    <xf numFmtId="0" fontId="1" fillId="0" borderId="0" xfId="58" applyFont="1" applyAlignment="1">
      <alignment horizontal="center" vertical="center"/>
      <protection/>
    </xf>
    <xf numFmtId="0" fontId="2" fillId="0" borderId="0" xfId="58" applyFont="1" applyAlignment="1">
      <alignment vertical="center"/>
      <protection/>
    </xf>
    <xf numFmtId="0" fontId="1" fillId="0" borderId="0" xfId="59" applyFont="1" applyBorder="1" applyAlignment="1">
      <alignment vertical="center"/>
      <protection/>
    </xf>
    <xf numFmtId="0" fontId="2" fillId="0" borderId="0" xfId="0" applyFont="1" applyAlignment="1">
      <alignment vertical="center" wrapText="1"/>
    </xf>
    <xf numFmtId="0" fontId="2" fillId="0" borderId="0" xfId="57" applyFont="1" applyAlignment="1">
      <alignment horizontal="center" vertical="center"/>
      <protection/>
    </xf>
    <xf numFmtId="0" fontId="2" fillId="0" borderId="0" xfId="0" applyFont="1" applyAlignment="1">
      <alignment vertical="center"/>
    </xf>
    <xf numFmtId="0" fontId="12" fillId="0" borderId="10" xfId="60" applyFont="1" applyFill="1" applyBorder="1" applyAlignment="1">
      <alignment horizontal="center" vertical="center" wrapText="1"/>
      <protection/>
    </xf>
    <xf numFmtId="0" fontId="12" fillId="0" borderId="0" xfId="59" applyFont="1" applyFill="1" applyBorder="1" applyAlignment="1">
      <alignment horizontal="center" vertical="center" wrapText="1"/>
      <protection/>
    </xf>
    <xf numFmtId="0" fontId="11" fillId="0" borderId="11" xfId="58" applyFont="1" applyBorder="1" applyAlignment="1">
      <alignment horizontal="left" vertical="center" wrapText="1"/>
      <protection/>
    </xf>
    <xf numFmtId="0" fontId="11" fillId="0" borderId="0" xfId="58" applyFont="1" applyBorder="1" applyAlignment="1">
      <alignment horizontal="left" vertical="center" wrapText="1"/>
      <protection/>
    </xf>
    <xf numFmtId="0" fontId="12" fillId="0" borderId="12" xfId="58" applyFont="1" applyBorder="1" applyAlignment="1">
      <alignment horizontal="center" vertical="top" wrapText="1"/>
      <protection/>
    </xf>
    <xf numFmtId="0" fontId="10" fillId="0" borderId="0" xfId="58" applyFont="1" applyAlignment="1">
      <alignment horizontal="center" vertical="center" wrapText="1"/>
      <protection/>
    </xf>
    <xf numFmtId="0" fontId="12" fillId="0" borderId="0" xfId="58" applyFont="1" applyAlignment="1">
      <alignment horizontal="right" vertical="center"/>
      <protection/>
    </xf>
    <xf numFmtId="0" fontId="12" fillId="0" borderId="0" xfId="58" applyFont="1" applyAlignment="1">
      <alignment horizontal="right" vertical="center" wrapText="1"/>
      <protection/>
    </xf>
    <xf numFmtId="0" fontId="10" fillId="0" borderId="10" xfId="59" applyFont="1" applyBorder="1">
      <alignment/>
      <protection/>
    </xf>
    <xf numFmtId="0" fontId="10" fillId="0" borderId="0" xfId="59" applyFont="1" applyAlignment="1">
      <alignment horizontal="center" vertical="center" wrapText="1"/>
      <protection/>
    </xf>
    <xf numFmtId="0" fontId="10" fillId="0" borderId="0" xfId="61" applyFont="1" applyAlignment="1">
      <alignment horizontal="center" vertical="center" wrapText="1"/>
      <protection/>
    </xf>
    <xf numFmtId="0" fontId="9" fillId="0" borderId="0" xfId="61" applyFont="1" applyAlignment="1">
      <alignment horizontal="center" vertical="center" wrapText="1"/>
      <protection/>
    </xf>
    <xf numFmtId="0" fontId="11" fillId="0" borderId="0" xfId="61" applyFont="1" applyAlignment="1">
      <alignment horizontal="center" vertical="center" wrapText="1"/>
      <protection/>
    </xf>
    <xf numFmtId="0" fontId="10" fillId="0" borderId="10" xfId="61" applyFont="1" applyBorder="1" applyAlignment="1">
      <alignment horizontal="center" vertical="center" wrapText="1"/>
      <protection/>
    </xf>
    <xf numFmtId="0" fontId="12" fillId="0" borderId="10" xfId="61" applyFont="1" applyBorder="1" applyAlignment="1">
      <alignment horizontal="center" vertical="center" wrapText="1"/>
      <protection/>
    </xf>
    <xf numFmtId="0" fontId="12" fillId="0" borderId="10" xfId="58" applyFont="1" applyBorder="1" applyAlignment="1">
      <alignment horizontal="center" vertical="center" wrapText="1"/>
      <protection/>
    </xf>
    <xf numFmtId="0" fontId="12" fillId="0" borderId="12" xfId="58" applyFont="1" applyBorder="1" applyAlignment="1">
      <alignment horizontal="left" vertical="center" wrapText="1"/>
      <protection/>
    </xf>
    <xf numFmtId="0" fontId="12" fillId="0" borderId="0" xfId="58" applyFont="1" applyBorder="1" applyAlignment="1">
      <alignment horizontal="center" vertical="center" wrapText="1"/>
      <protection/>
    </xf>
    <xf numFmtId="0" fontId="12" fillId="0" borderId="0" xfId="58" applyFont="1" applyBorder="1" applyAlignment="1">
      <alignment horizontal="left" vertical="center" wrapText="1"/>
      <protection/>
    </xf>
    <xf numFmtId="0" fontId="12" fillId="0" borderId="12" xfId="58" applyFont="1" applyBorder="1" applyAlignment="1">
      <alignment horizontal="center" vertical="center" wrapText="1"/>
      <protection/>
    </xf>
    <xf numFmtId="0" fontId="10" fillId="0" borderId="0" xfId="58" applyFont="1" applyAlignment="1">
      <alignment vertical="center"/>
      <protection/>
    </xf>
    <xf numFmtId="0" fontId="9" fillId="0" borderId="0" xfId="58" applyFont="1" applyAlignment="1">
      <alignment horizontal="right" vertical="center"/>
      <protection/>
    </xf>
    <xf numFmtId="0" fontId="9" fillId="0" borderId="0" xfId="58" applyFont="1" applyBorder="1" applyAlignment="1">
      <alignment horizontal="center" vertical="center"/>
      <protection/>
    </xf>
    <xf numFmtId="0" fontId="10" fillId="0" borderId="0" xfId="58" applyFont="1" applyBorder="1" applyAlignment="1">
      <alignment horizontal="center" vertical="center"/>
      <protection/>
    </xf>
    <xf numFmtId="0" fontId="10" fillId="0" borderId="0" xfId="58" applyFont="1" applyBorder="1" applyAlignment="1">
      <alignment vertical="center"/>
      <protection/>
    </xf>
    <xf numFmtId="0" fontId="13" fillId="0" borderId="10" xfId="60" applyFont="1" applyBorder="1" applyAlignment="1">
      <alignment horizontal="center" vertical="center" wrapText="1"/>
      <protection/>
    </xf>
    <xf numFmtId="0" fontId="13" fillId="0" borderId="10" xfId="60" applyFont="1" applyBorder="1" applyAlignment="1">
      <alignment horizontal="center" vertical="center"/>
      <protection/>
    </xf>
    <xf numFmtId="0" fontId="13" fillId="0" borderId="10" xfId="58" applyFont="1" applyBorder="1" applyAlignment="1">
      <alignment vertical="center" wrapText="1"/>
      <protection/>
    </xf>
    <xf numFmtId="0" fontId="13" fillId="0" borderId="10" xfId="60" applyFont="1" applyBorder="1" applyAlignment="1">
      <alignment vertical="center" wrapText="1"/>
      <protection/>
    </xf>
    <xf numFmtId="204" fontId="13" fillId="0" borderId="10" xfId="60" applyNumberFormat="1" applyFont="1" applyBorder="1" applyAlignment="1">
      <alignment horizontal="right" vertical="center" wrapText="1"/>
      <protection/>
    </xf>
    <xf numFmtId="0" fontId="12" fillId="0" borderId="0" xfId="59" applyFont="1" applyFill="1" applyBorder="1" applyAlignment="1">
      <alignment horizontal="left" vertical="center" wrapText="1"/>
      <protection/>
    </xf>
    <xf numFmtId="0" fontId="13" fillId="0" borderId="0" xfId="60" applyFont="1" applyBorder="1" applyAlignment="1">
      <alignment horizontal="left" vertical="center" wrapText="1"/>
      <protection/>
    </xf>
    <xf numFmtId="0" fontId="13" fillId="0" borderId="0" xfId="60" applyFont="1" applyBorder="1" applyAlignment="1">
      <alignment vertical="center"/>
      <protection/>
    </xf>
    <xf numFmtId="0" fontId="13" fillId="0" borderId="12" xfId="60" applyFont="1" applyBorder="1" applyAlignment="1">
      <alignment vertical="center"/>
      <protection/>
    </xf>
    <xf numFmtId="0" fontId="10" fillId="0" borderId="0" xfId="59" applyFont="1" applyBorder="1" applyAlignment="1">
      <alignment vertical="center"/>
      <protection/>
    </xf>
    <xf numFmtId="0" fontId="10" fillId="0" borderId="10" xfId="58" applyFont="1" applyBorder="1" applyAlignment="1">
      <alignment horizontal="center"/>
      <protection/>
    </xf>
    <xf numFmtId="0" fontId="10" fillId="0" borderId="10" xfId="58" applyFont="1" applyBorder="1">
      <alignment/>
      <protection/>
    </xf>
    <xf numFmtId="0" fontId="10" fillId="0" borderId="0" xfId="57" applyFont="1" applyAlignment="1">
      <alignment horizontal="center" vertical="center"/>
      <protection/>
    </xf>
    <xf numFmtId="0" fontId="10" fillId="0" borderId="0" xfId="57" applyFont="1" applyAlignment="1">
      <alignment vertical="center"/>
      <protection/>
    </xf>
    <xf numFmtId="0" fontId="13" fillId="0" borderId="0" xfId="0" applyFont="1" applyAlignment="1">
      <alignment horizontal="center" vertical="center" wrapText="1"/>
    </xf>
    <xf numFmtId="0" fontId="10" fillId="0" borderId="0" xfId="0" applyFont="1" applyAlignment="1">
      <alignment vertical="center"/>
    </xf>
    <xf numFmtId="0" fontId="12" fillId="0" borderId="0" xfId="0" applyFont="1" applyAlignment="1">
      <alignment horizontal="right" vertical="center" wrapText="1"/>
    </xf>
    <xf numFmtId="0" fontId="10" fillId="0" borderId="0" xfId="0" applyFont="1" applyAlignment="1">
      <alignment horizontal="center" vertical="center" wrapText="1"/>
    </xf>
    <xf numFmtId="0" fontId="12" fillId="0" borderId="0" xfId="0" applyFont="1" applyAlignment="1">
      <alignment horizontal="right" vertical="center"/>
    </xf>
    <xf numFmtId="0" fontId="12" fillId="0" borderId="10" xfId="1" applyFont="1" applyBorder="1" applyAlignment="1">
      <alignment vertical="top" wrapText="1"/>
    </xf>
    <xf numFmtId="0" fontId="12" fillId="0" borderId="10" xfId="3" applyFont="1" applyBorder="1" applyAlignment="1">
      <alignment vertical="top" wrapText="1"/>
    </xf>
    <xf numFmtId="0" fontId="12" fillId="0" borderId="12" xfId="59" applyFont="1" applyBorder="1" applyAlignment="1">
      <alignment horizontal="center" vertical="top" wrapText="1"/>
      <protection/>
    </xf>
    <xf numFmtId="0" fontId="10" fillId="0" borderId="0" xfId="59" applyFont="1">
      <alignment/>
      <protection/>
    </xf>
    <xf numFmtId="0" fontId="12" fillId="0" borderId="0" xfId="59" applyFont="1" applyAlignment="1">
      <alignment horizontal="right" vertical="center"/>
      <protection/>
    </xf>
    <xf numFmtId="0" fontId="9" fillId="0" borderId="0" xfId="59" applyFont="1" applyAlignment="1">
      <alignment horizontal="center" vertical="top"/>
      <protection/>
    </xf>
    <xf numFmtId="0" fontId="9" fillId="0" borderId="0" xfId="57" applyFont="1" applyAlignment="1">
      <alignment horizontal="center"/>
      <protection/>
    </xf>
    <xf numFmtId="0" fontId="9" fillId="0" borderId="0" xfId="57" applyFont="1">
      <alignment/>
      <protection/>
    </xf>
    <xf numFmtId="0" fontId="4" fillId="0" borderId="0" xfId="57" applyFont="1">
      <alignment/>
      <protection/>
    </xf>
    <xf numFmtId="0" fontId="12" fillId="0" borderId="12" xfId="58" applyFont="1" applyBorder="1" applyAlignment="1">
      <alignment horizontal="left" vertical="center"/>
      <protection/>
    </xf>
    <xf numFmtId="0" fontId="9" fillId="0" borderId="0" xfId="61" applyFont="1" applyAlignment="1">
      <alignment horizontal="right" vertical="center"/>
      <protection/>
    </xf>
    <xf numFmtId="0" fontId="4" fillId="0" borderId="0" xfId="61" applyFont="1" applyAlignment="1">
      <alignment horizontal="center" vertical="center" wrapText="1"/>
      <protection/>
    </xf>
    <xf numFmtId="0" fontId="10" fillId="0" borderId="10" xfId="1" applyNumberFormat="1" applyFont="1" applyBorder="1" applyAlignment="1">
      <alignment vertical="top" wrapText="1"/>
    </xf>
    <xf numFmtId="0" fontId="10" fillId="0" borderId="10" xfId="1" applyFont="1" applyBorder="1" applyAlignment="1">
      <alignment vertical="top" wrapText="1"/>
    </xf>
    <xf numFmtId="0" fontId="10" fillId="0" borderId="10" xfId="3" applyFont="1" applyBorder="1" applyAlignment="1">
      <alignment vertical="top" wrapText="1"/>
    </xf>
    <xf numFmtId="0" fontId="10" fillId="0" borderId="0" xfId="59" applyFont="1" applyAlignment="1">
      <alignment horizontal="center"/>
      <protection/>
    </xf>
    <xf numFmtId="0" fontId="10" fillId="0" borderId="10" xfId="1" applyFont="1" applyBorder="1" applyAlignment="1">
      <alignment vertical="center" wrapText="1"/>
    </xf>
    <xf numFmtId="0" fontId="10" fillId="0" borderId="10" xfId="3" applyFont="1" applyBorder="1" applyAlignment="1">
      <alignment vertical="center" wrapText="1"/>
    </xf>
    <xf numFmtId="0" fontId="13" fillId="0" borderId="10" xfId="60" applyFont="1" applyBorder="1" applyAlignment="1">
      <alignment horizontal="left" vertical="center" wrapText="1"/>
      <protection/>
    </xf>
    <xf numFmtId="0" fontId="10" fillId="0" borderId="10" xfId="60" applyFont="1" applyBorder="1" applyAlignment="1">
      <alignment horizontal="center" vertical="center" wrapText="1"/>
      <protection/>
    </xf>
    <xf numFmtId="0" fontId="10" fillId="0" borderId="10" xfId="58" applyFont="1" applyBorder="1" applyAlignment="1">
      <alignment vertical="center" wrapText="1"/>
      <protection/>
    </xf>
    <xf numFmtId="0" fontId="3" fillId="0" borderId="0" xfId="61" applyFont="1" applyAlignment="1">
      <alignment horizontal="center" vertical="center" wrapText="1"/>
      <protection/>
    </xf>
    <xf numFmtId="0" fontId="10" fillId="0" borderId="10" xfId="58" applyFont="1" applyFill="1" applyBorder="1" applyAlignment="1">
      <alignment horizontal="center" vertical="center" wrapText="1"/>
      <protection/>
    </xf>
    <xf numFmtId="0" fontId="10" fillId="0" borderId="10" xfId="58" applyFont="1" applyFill="1" applyBorder="1" applyAlignment="1">
      <alignment horizontal="left" vertical="center" wrapText="1"/>
      <protection/>
    </xf>
    <xf numFmtId="0" fontId="3" fillId="0" borderId="0" xfId="58" applyFont="1" applyAlignment="1">
      <alignment vertical="center"/>
      <protection/>
    </xf>
    <xf numFmtId="0" fontId="13" fillId="0" borderId="10" xfId="58" applyFont="1" applyBorder="1" applyAlignment="1">
      <alignment vertical="center"/>
      <protection/>
    </xf>
    <xf numFmtId="0" fontId="10" fillId="0" borderId="10" xfId="59" applyFont="1" applyBorder="1" applyAlignment="1">
      <alignment vertical="center"/>
      <protection/>
    </xf>
    <xf numFmtId="0" fontId="2" fillId="0" borderId="0" xfId="58" applyFont="1">
      <alignment/>
      <protection/>
    </xf>
    <xf numFmtId="0" fontId="10" fillId="0" borderId="10" xfId="58" applyFont="1" applyBorder="1" applyAlignment="1">
      <alignment vertical="center"/>
      <protection/>
    </xf>
    <xf numFmtId="0" fontId="10" fillId="0" borderId="10" xfId="58" applyFont="1" applyBorder="1" applyAlignment="1">
      <alignment horizontal="center" vertical="center" wrapText="1"/>
      <protection/>
    </xf>
    <xf numFmtId="0" fontId="2" fillId="0" borderId="10" xfId="58" applyFont="1" applyBorder="1" applyAlignment="1">
      <alignment vertical="center"/>
      <protection/>
    </xf>
    <xf numFmtId="0" fontId="3" fillId="0" borderId="10"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9" fillId="0" borderId="0" xfId="0" applyFont="1" applyAlignment="1">
      <alignment vertical="center" wrapText="1"/>
    </xf>
    <xf numFmtId="0" fontId="1" fillId="0" borderId="0" xfId="0" applyFont="1" applyAlignment="1">
      <alignment vertical="center"/>
    </xf>
    <xf numFmtId="0" fontId="10" fillId="0" borderId="14" xfId="60" applyFont="1" applyBorder="1" applyAlignment="1">
      <alignment horizontal="center" vertical="center" wrapText="1"/>
      <protection/>
    </xf>
    <xf numFmtId="0" fontId="12" fillId="0" borderId="10" xfId="60" applyFont="1" applyBorder="1" applyAlignment="1">
      <alignment horizontal="center" vertical="center" wrapText="1"/>
      <protection/>
    </xf>
    <xf numFmtId="0" fontId="13" fillId="0" borderId="10" xfId="57" applyFont="1" applyBorder="1" applyAlignment="1">
      <alignment horizontal="center" vertical="center" wrapText="1"/>
      <protection/>
    </xf>
    <xf numFmtId="202" fontId="10" fillId="0" borderId="10" xfId="58" applyNumberFormat="1" applyFont="1" applyBorder="1" applyAlignment="1">
      <alignment horizontal="center" vertical="center"/>
      <protection/>
    </xf>
    <xf numFmtId="0" fontId="1" fillId="0" borderId="0" xfId="57" applyAlignment="1">
      <alignment vertical="center"/>
      <protection/>
    </xf>
    <xf numFmtId="0" fontId="11" fillId="0" borderId="10" xfId="58" applyFont="1" applyBorder="1" applyAlignment="1">
      <alignment vertical="center" wrapText="1"/>
      <protection/>
    </xf>
    <xf numFmtId="0" fontId="10" fillId="0" borderId="0" xfId="59" applyFont="1" applyAlignment="1">
      <alignment vertical="center"/>
      <protection/>
    </xf>
    <xf numFmtId="0" fontId="12" fillId="0" borderId="0" xfId="59" applyFont="1" applyAlignment="1">
      <alignment horizontal="left" vertical="center" wrapText="1"/>
      <protection/>
    </xf>
    <xf numFmtId="0" fontId="10" fillId="0" borderId="10" xfId="58" applyFont="1" applyBorder="1" applyAlignment="1">
      <alignment horizontal="center" vertical="center"/>
      <protection/>
    </xf>
    <xf numFmtId="0" fontId="1" fillId="0" borderId="0" xfId="59" applyAlignment="1">
      <alignment vertical="center"/>
      <protection/>
    </xf>
    <xf numFmtId="3" fontId="10" fillId="0" borderId="10" xfId="58" applyNumberFormat="1" applyFont="1" applyBorder="1" applyAlignment="1">
      <alignment horizontal="center" vertical="center"/>
      <protection/>
    </xf>
    <xf numFmtId="204" fontId="10" fillId="0" borderId="10" xfId="58" applyNumberFormat="1" applyFont="1" applyBorder="1" applyAlignment="1">
      <alignment horizontal="center" vertical="center"/>
      <protection/>
    </xf>
    <xf numFmtId="202" fontId="1" fillId="0" borderId="0" xfId="59" applyNumberFormat="1" applyAlignment="1">
      <alignment vertical="center"/>
      <protection/>
    </xf>
    <xf numFmtId="0" fontId="12" fillId="0" borderId="0" xfId="0" applyFont="1" applyAlignment="1">
      <alignment horizontal="center" vertical="center" wrapText="1"/>
    </xf>
    <xf numFmtId="0" fontId="12" fillId="0" borderId="0" xfId="0" applyFont="1" applyAlignment="1">
      <alignment horizontal="center" vertical="center"/>
    </xf>
    <xf numFmtId="0" fontId="1" fillId="0" borderId="0" xfId="57" applyAlignment="1">
      <alignment horizontal="center" vertical="center"/>
      <protection/>
    </xf>
    <xf numFmtId="204" fontId="10" fillId="0" borderId="10" xfId="57" applyNumberFormat="1" applyFont="1" applyBorder="1" applyAlignment="1">
      <alignment horizontal="right" vertical="center" wrapText="1"/>
      <protection/>
    </xf>
    <xf numFmtId="204" fontId="10" fillId="0" borderId="10" xfId="57" applyNumberFormat="1" applyFont="1" applyBorder="1" applyAlignment="1">
      <alignment horizontal="center" vertical="center" wrapText="1"/>
      <protection/>
    </xf>
    <xf numFmtId="202" fontId="10" fillId="0" borderId="10" xfId="60" applyNumberFormat="1" applyFont="1" applyBorder="1" applyAlignment="1">
      <alignment horizontal="center" vertical="center"/>
      <protection/>
    </xf>
    <xf numFmtId="0" fontId="10" fillId="0" borderId="10" xfId="60" applyFont="1" applyBorder="1" applyAlignment="1">
      <alignment horizontal="center" vertical="center"/>
      <protection/>
    </xf>
    <xf numFmtId="202" fontId="10" fillId="0" borderId="10" xfId="59" applyNumberFormat="1" applyFont="1" applyBorder="1" applyAlignment="1">
      <alignment horizontal="center" vertical="center" wrapText="1"/>
      <protection/>
    </xf>
    <xf numFmtId="0" fontId="10" fillId="0" borderId="10" xfId="59" applyFont="1" applyBorder="1" applyAlignment="1">
      <alignment horizontal="left" vertical="center" wrapText="1"/>
      <protection/>
    </xf>
    <xf numFmtId="0" fontId="10" fillId="0" borderId="10" xfId="59" applyFont="1" applyBorder="1" applyAlignment="1">
      <alignment horizontal="center" vertical="center" wrapText="1"/>
      <protection/>
    </xf>
    <xf numFmtId="202" fontId="10" fillId="0" borderId="13" xfId="61" applyNumberFormat="1" applyFont="1" applyBorder="1" applyAlignment="1">
      <alignment horizontal="center" vertical="center" wrapText="1"/>
      <protection/>
    </xf>
    <xf numFmtId="1" fontId="10" fillId="0" borderId="13" xfId="61" applyNumberFormat="1" applyFont="1" applyBorder="1" applyAlignment="1">
      <alignment horizontal="center" vertical="center" wrapText="1"/>
      <protection/>
    </xf>
    <xf numFmtId="204" fontId="10" fillId="0" borderId="10" xfId="60" applyNumberFormat="1" applyFont="1" applyBorder="1" applyAlignment="1">
      <alignment horizontal="center" vertical="center"/>
      <protection/>
    </xf>
    <xf numFmtId="211" fontId="10" fillId="0" borderId="10" xfId="60" applyNumberFormat="1" applyFont="1" applyBorder="1" applyAlignment="1">
      <alignment horizontal="center" vertical="center"/>
      <protection/>
    </xf>
    <xf numFmtId="0" fontId="10" fillId="0" borderId="10" xfId="57" applyFont="1" applyBorder="1" applyAlignment="1">
      <alignment horizontal="center" vertical="center"/>
      <protection/>
    </xf>
    <xf numFmtId="202" fontId="10" fillId="0" borderId="10" xfId="57" applyNumberFormat="1" applyFont="1" applyBorder="1" applyAlignment="1">
      <alignment horizontal="center" vertical="center"/>
      <protection/>
    </xf>
    <xf numFmtId="0" fontId="13" fillId="0" borderId="0" xfId="60" applyFont="1" applyAlignment="1">
      <alignment horizontal="left" vertical="center" wrapText="1"/>
      <protection/>
    </xf>
    <xf numFmtId="0" fontId="13" fillId="0" borderId="0" xfId="60" applyFont="1" applyAlignment="1">
      <alignment vertical="center"/>
      <protection/>
    </xf>
    <xf numFmtId="202" fontId="10" fillId="0" borderId="10" xfId="58" applyNumberFormat="1" applyFont="1" applyBorder="1" applyAlignment="1">
      <alignment vertical="center"/>
      <protection/>
    </xf>
    <xf numFmtId="0" fontId="13" fillId="0" borderId="0" xfId="57" applyFont="1" applyAlignment="1">
      <alignment horizontal="center" vertical="center" wrapText="1"/>
      <protection/>
    </xf>
    <xf numFmtId="204" fontId="13" fillId="0" borderId="0" xfId="57" applyNumberFormat="1" applyFont="1" applyAlignment="1">
      <alignment horizontal="right" vertical="center" wrapText="1"/>
      <protection/>
    </xf>
    <xf numFmtId="0" fontId="13" fillId="0" borderId="0" xfId="60" applyFont="1" applyAlignment="1">
      <alignment horizontal="center" vertical="center" wrapText="1"/>
      <protection/>
    </xf>
    <xf numFmtId="0" fontId="13" fillId="0" borderId="0" xfId="60" applyFont="1" applyAlignment="1">
      <alignment horizontal="center" vertical="center"/>
      <protection/>
    </xf>
    <xf numFmtId="202" fontId="12" fillId="0" borderId="0" xfId="59" applyNumberFormat="1" applyFont="1" applyAlignment="1">
      <alignment horizontal="left" vertical="center" wrapText="1"/>
      <protection/>
    </xf>
    <xf numFmtId="202" fontId="1" fillId="0" borderId="0" xfId="57" applyNumberFormat="1" applyAlignment="1">
      <alignment vertical="center"/>
      <protection/>
    </xf>
    <xf numFmtId="202" fontId="10" fillId="0" borderId="10" xfId="60" applyNumberFormat="1" applyFont="1" applyBorder="1" applyAlignment="1">
      <alignment vertical="center"/>
      <protection/>
    </xf>
    <xf numFmtId="202" fontId="10" fillId="0" borderId="10" xfId="59" applyNumberFormat="1" applyFont="1" applyBorder="1" applyAlignment="1">
      <alignment horizontal="left" vertical="center" wrapText="1"/>
      <protection/>
    </xf>
    <xf numFmtId="0" fontId="10" fillId="0" borderId="10" xfId="60" applyFont="1" applyBorder="1" applyAlignment="1">
      <alignment vertical="center"/>
      <protection/>
    </xf>
    <xf numFmtId="202" fontId="10" fillId="0" borderId="10" xfId="57" applyNumberFormat="1" applyFont="1" applyBorder="1" applyAlignment="1">
      <alignment vertical="center"/>
      <protection/>
    </xf>
    <xf numFmtId="0" fontId="1" fillId="0" borderId="0" xfId="61" applyFont="1" applyAlignment="1">
      <alignment horizontal="center" vertical="center" wrapText="1"/>
      <protection/>
    </xf>
    <xf numFmtId="202" fontId="10" fillId="0" borderId="10" xfId="58" applyNumberFormat="1" applyFont="1" applyBorder="1">
      <alignment/>
      <protection/>
    </xf>
    <xf numFmtId="202" fontId="10" fillId="0" borderId="10" xfId="61" applyNumberFormat="1" applyFont="1" applyBorder="1" applyAlignment="1">
      <alignment horizontal="center" vertical="center" wrapText="1"/>
      <protection/>
    </xf>
    <xf numFmtId="0" fontId="4" fillId="0" borderId="0" xfId="59" applyFont="1">
      <alignment/>
      <protection/>
    </xf>
    <xf numFmtId="0" fontId="12" fillId="0" borderId="0" xfId="58" applyFont="1" applyAlignment="1">
      <alignment horizontal="left" vertical="center" wrapText="1"/>
      <protection/>
    </xf>
    <xf numFmtId="0" fontId="12" fillId="0" borderId="0" xfId="58" applyFont="1" applyAlignment="1">
      <alignment horizontal="center" vertical="top" wrapText="1"/>
      <protection/>
    </xf>
    <xf numFmtId="0" fontId="3" fillId="0" borderId="0" xfId="58" applyFont="1" applyAlignment="1">
      <alignment horizontal="center" vertical="center" wrapText="1"/>
      <protection/>
    </xf>
    <xf numFmtId="0" fontId="12" fillId="0" borderId="0" xfId="58" applyFont="1" applyAlignment="1">
      <alignment horizontal="center" vertical="center"/>
      <protection/>
    </xf>
    <xf numFmtId="0" fontId="3" fillId="0" borderId="0" xfId="61" applyFont="1" applyAlignment="1">
      <alignment horizontal="center" vertical="center" textRotation="90" wrapText="1"/>
      <protection/>
    </xf>
    <xf numFmtId="0" fontId="1" fillId="0" borderId="0" xfId="58" applyAlignment="1">
      <alignment horizontal="center" vertical="center" wrapText="1"/>
      <protection/>
    </xf>
    <xf numFmtId="0" fontId="3" fillId="0" borderId="0" xfId="58" applyFont="1" applyAlignment="1">
      <alignment horizontal="center" vertical="center"/>
      <protection/>
    </xf>
    <xf numFmtId="202" fontId="1" fillId="0" borderId="0" xfId="61" applyNumberFormat="1" applyFont="1" applyAlignment="1">
      <alignment horizontal="center" vertical="center" wrapText="1"/>
      <protection/>
    </xf>
    <xf numFmtId="202" fontId="10" fillId="0" borderId="10" xfId="58" applyNumberFormat="1" applyFont="1" applyBorder="1" applyAlignment="1">
      <alignment horizontal="center"/>
      <protection/>
    </xf>
    <xf numFmtId="202" fontId="10" fillId="0" borderId="10" xfId="59" applyNumberFormat="1" applyFont="1" applyBorder="1">
      <alignment/>
      <protection/>
    </xf>
    <xf numFmtId="0" fontId="9" fillId="0" borderId="0" xfId="58" applyFont="1" applyAlignment="1">
      <alignment horizontal="center" vertical="center"/>
      <protection/>
    </xf>
    <xf numFmtId="0" fontId="1" fillId="0" borderId="0" xfId="58" applyAlignment="1">
      <alignment vertical="center"/>
      <protection/>
    </xf>
    <xf numFmtId="0" fontId="10" fillId="0" borderId="0" xfId="58" applyFont="1" applyAlignment="1">
      <alignment horizontal="center" vertical="center"/>
      <protection/>
    </xf>
    <xf numFmtId="0" fontId="1" fillId="0" borderId="0" xfId="58" applyAlignment="1">
      <alignment horizontal="center" vertical="center"/>
      <protection/>
    </xf>
    <xf numFmtId="0" fontId="11" fillId="0" borderId="10" xfId="58" applyFont="1" applyBorder="1" applyAlignment="1">
      <alignment horizontal="left" vertical="center" wrapText="1"/>
      <protection/>
    </xf>
    <xf numFmtId="0" fontId="10" fillId="0" borderId="10" xfId="58" applyFont="1" applyBorder="1" applyAlignment="1">
      <alignment horizontal="left" vertical="top" wrapText="1"/>
      <protection/>
    </xf>
    <xf numFmtId="0" fontId="10" fillId="0" borderId="10" xfId="58" applyFont="1" applyBorder="1" applyAlignment="1">
      <alignment horizontal="left" vertical="center" wrapText="1"/>
      <protection/>
    </xf>
    <xf numFmtId="0" fontId="12" fillId="0" borderId="0" xfId="59" applyFont="1" applyAlignment="1">
      <alignment horizontal="center" vertical="center" wrapText="1"/>
      <protection/>
    </xf>
    <xf numFmtId="0" fontId="12" fillId="0" borderId="0" xfId="59" applyFont="1" applyAlignment="1">
      <alignment vertical="center" wrapText="1"/>
      <protection/>
    </xf>
    <xf numFmtId="0" fontId="10" fillId="0" borderId="11" xfId="1" applyNumberFormat="1" applyFont="1" applyBorder="1" applyAlignment="1">
      <alignment vertical="center" wrapText="1"/>
    </xf>
    <xf numFmtId="0" fontId="1" fillId="0" borderId="0" xfId="59">
      <alignment/>
      <protection/>
    </xf>
    <xf numFmtId="0" fontId="11" fillId="0" borderId="0" xfId="58" applyFont="1" applyAlignment="1">
      <alignment horizontal="left" vertical="center" wrapText="1"/>
      <protection/>
    </xf>
    <xf numFmtId="0" fontId="12" fillId="0" borderId="0" xfId="59" applyFont="1" applyAlignment="1">
      <alignment horizontal="center" vertical="top" wrapText="1"/>
      <protection/>
    </xf>
    <xf numFmtId="0" fontId="10" fillId="0" borderId="10" xfId="60" applyFont="1" applyBorder="1" applyAlignment="1">
      <alignment vertical="center" wrapText="1"/>
      <protection/>
    </xf>
    <xf numFmtId="204" fontId="10" fillId="0" borderId="10" xfId="60" applyNumberFormat="1" applyFont="1" applyBorder="1" applyAlignment="1">
      <alignment horizontal="right" vertical="center" wrapText="1"/>
      <protection/>
    </xf>
    <xf numFmtId="4" fontId="10" fillId="0" borderId="10" xfId="60" applyNumberFormat="1" applyFont="1" applyBorder="1" applyAlignment="1">
      <alignment vertical="center" wrapText="1"/>
      <protection/>
    </xf>
    <xf numFmtId="1" fontId="10" fillId="0" borderId="10" xfId="60" applyNumberFormat="1" applyFont="1" applyBorder="1" applyAlignment="1">
      <alignment vertical="center" wrapText="1"/>
      <protection/>
    </xf>
    <xf numFmtId="0" fontId="10" fillId="0" borderId="0" xfId="59" applyFont="1" applyAlignment="1">
      <alignment horizontal="center" vertical="justify"/>
      <protection/>
    </xf>
    <xf numFmtId="0" fontId="10" fillId="0" borderId="0" xfId="59" applyFont="1" applyAlignment="1">
      <alignment horizontal="center" vertical="center"/>
      <protection/>
    </xf>
    <xf numFmtId="0" fontId="10" fillId="0" borderId="15" xfId="60" applyFont="1" applyBorder="1" applyAlignment="1">
      <alignment horizontal="left" vertical="center" wrapText="1"/>
      <protection/>
    </xf>
    <xf numFmtId="0" fontId="12" fillId="0" borderId="0" xfId="58" applyFont="1" applyAlignment="1">
      <alignment horizontal="center" vertical="center" wrapText="1"/>
      <protection/>
    </xf>
    <xf numFmtId="4" fontId="10" fillId="0" borderId="10" xfId="60" applyNumberFormat="1" applyFont="1" applyBorder="1" applyAlignment="1">
      <alignment horizontal="center" vertical="center"/>
      <protection/>
    </xf>
    <xf numFmtId="1" fontId="10" fillId="0" borderId="10" xfId="60" applyNumberFormat="1" applyFont="1" applyBorder="1" applyAlignment="1">
      <alignment horizontal="center" vertical="center"/>
      <protection/>
    </xf>
    <xf numFmtId="4" fontId="10" fillId="0" borderId="10" xfId="59" applyNumberFormat="1" applyFont="1" applyBorder="1" applyAlignment="1">
      <alignment horizontal="center" vertical="center"/>
      <protection/>
    </xf>
    <xf numFmtId="0" fontId="12" fillId="0" borderId="0" xfId="61" applyFont="1" applyAlignment="1">
      <alignment horizontal="center" vertical="center" wrapText="1"/>
      <protection/>
    </xf>
    <xf numFmtId="0" fontId="10" fillId="0" borderId="10" xfId="0" applyFont="1" applyBorder="1" applyAlignment="1">
      <alignment vertical="center" wrapText="1"/>
    </xf>
    <xf numFmtId="0" fontId="13" fillId="0" borderId="10" xfId="58" applyFont="1" applyBorder="1" applyAlignment="1">
      <alignment horizontal="center" vertical="center" wrapText="1"/>
      <protection/>
    </xf>
    <xf numFmtId="4" fontId="10" fillId="0" borderId="10" xfId="58" applyNumberFormat="1" applyFont="1" applyBorder="1" applyAlignment="1">
      <alignment horizontal="center" vertical="center" wrapText="1"/>
      <protection/>
    </xf>
    <xf numFmtId="1" fontId="10" fillId="0" borderId="10" xfId="58" applyNumberFormat="1" applyFont="1" applyBorder="1" applyAlignment="1">
      <alignment horizontal="center" vertical="center" wrapText="1"/>
      <protection/>
    </xf>
    <xf numFmtId="0" fontId="10" fillId="0" borderId="10" xfId="57" applyFont="1" applyBorder="1" applyAlignment="1">
      <alignment horizontal="left" vertical="center" wrapText="1"/>
      <protection/>
    </xf>
    <xf numFmtId="0" fontId="10" fillId="0" borderId="10" xfId="60" applyFont="1" applyBorder="1" applyAlignment="1">
      <alignment horizontal="left" vertical="center" wrapText="1"/>
      <protection/>
    </xf>
    <xf numFmtId="0" fontId="12" fillId="0" borderId="0" xfId="61" applyFont="1" applyAlignment="1">
      <alignment horizontal="center" vertical="center" textRotation="90" wrapText="1"/>
      <protection/>
    </xf>
    <xf numFmtId="0" fontId="10" fillId="0" borderId="10" xfId="59" applyFont="1" applyBorder="1" applyAlignment="1">
      <alignment horizontal="center" vertical="center"/>
      <protection/>
    </xf>
    <xf numFmtId="0" fontId="10" fillId="0" borderId="0" xfId="57" applyFont="1" applyAlignment="1">
      <alignment horizontal="center"/>
      <protection/>
    </xf>
    <xf numFmtId="0" fontId="13" fillId="0" borderId="10" xfId="0" applyFont="1" applyBorder="1" applyAlignment="1">
      <alignment vertical="center" wrapText="1"/>
    </xf>
    <xf numFmtId="2" fontId="10" fillId="0" borderId="10" xfId="59" applyNumberFormat="1" applyFont="1" applyBorder="1" applyAlignment="1">
      <alignment horizontal="center" vertical="center"/>
      <protection/>
    </xf>
    <xf numFmtId="0" fontId="1" fillId="0" borderId="0" xfId="0" applyFont="1" applyAlignment="1">
      <alignment/>
    </xf>
    <xf numFmtId="0" fontId="13" fillId="0" borderId="0" xfId="58" applyFont="1" applyAlignment="1">
      <alignment horizontal="center" vertical="center" wrapText="1"/>
      <protection/>
    </xf>
    <xf numFmtId="0" fontId="10" fillId="0" borderId="0" xfId="0" applyFont="1" applyAlignment="1">
      <alignment vertical="center" wrapText="1"/>
    </xf>
    <xf numFmtId="1" fontId="13" fillId="0" borderId="0" xfId="60" applyNumberFormat="1" applyFont="1" applyAlignment="1">
      <alignment horizontal="center" vertical="center" wrapText="1"/>
      <protection/>
    </xf>
    <xf numFmtId="4" fontId="13" fillId="0" borderId="0" xfId="60" applyNumberFormat="1" applyFont="1" applyAlignment="1">
      <alignment horizontal="center" vertical="center"/>
      <protection/>
    </xf>
    <xf numFmtId="204" fontId="13" fillId="0" borderId="0" xfId="60" applyNumberFormat="1" applyFont="1" applyAlignment="1">
      <alignment horizontal="center" vertical="center" wrapText="1"/>
      <protection/>
    </xf>
    <xf numFmtId="0" fontId="10" fillId="0" borderId="0" xfId="58" applyFont="1" applyAlignment="1">
      <alignment horizontal="left" vertical="center" wrapText="1"/>
      <protection/>
    </xf>
    <xf numFmtId="1" fontId="10" fillId="0" borderId="10" xfId="60" applyNumberFormat="1" applyFont="1" applyBorder="1" applyAlignment="1">
      <alignment horizontal="center" vertical="center" wrapText="1"/>
      <protection/>
    </xf>
    <xf numFmtId="204" fontId="10" fillId="0" borderId="10" xfId="60" applyNumberFormat="1" applyFont="1" applyBorder="1" applyAlignment="1">
      <alignment horizontal="center" vertical="center" wrapText="1"/>
      <protection/>
    </xf>
    <xf numFmtId="0" fontId="9" fillId="0" borderId="0" xfId="59" applyFont="1" applyAlignment="1">
      <alignment horizontal="center" vertical="center"/>
      <protection/>
    </xf>
    <xf numFmtId="0" fontId="10" fillId="0" borderId="0" xfId="59" applyFont="1" applyAlignment="1">
      <alignment horizontal="center" vertical="top"/>
      <protection/>
    </xf>
    <xf numFmtId="0" fontId="10" fillId="0" borderId="10" xfId="57" applyFont="1" applyBorder="1" applyAlignment="1">
      <alignment horizontal="center" vertical="center" wrapText="1"/>
      <protection/>
    </xf>
    <xf numFmtId="0" fontId="2" fillId="0" borderId="0" xfId="59" applyFont="1">
      <alignment/>
      <protection/>
    </xf>
    <xf numFmtId="0" fontId="11" fillId="0" borderId="10" xfId="59" applyFont="1" applyBorder="1" applyAlignment="1">
      <alignment horizontal="center" vertical="center" wrapText="1"/>
      <protection/>
    </xf>
    <xf numFmtId="0" fontId="5" fillId="0" borderId="0" xfId="59" applyFont="1">
      <alignment/>
      <protection/>
    </xf>
    <xf numFmtId="1" fontId="10" fillId="0" borderId="10" xfId="59" applyNumberFormat="1" applyFont="1" applyBorder="1" applyAlignment="1">
      <alignment horizontal="center" vertical="center" wrapText="1"/>
      <protection/>
    </xf>
    <xf numFmtId="4" fontId="10" fillId="0" borderId="10" xfId="59" applyNumberFormat="1" applyFont="1" applyBorder="1" applyAlignment="1">
      <alignment horizontal="center" vertical="center" wrapText="1"/>
      <protection/>
    </xf>
    <xf numFmtId="0" fontId="10" fillId="0" borderId="10" xfId="60" applyFont="1" applyBorder="1" applyAlignment="1">
      <alignment horizontal="center" vertical="center" textRotation="90" wrapText="1"/>
      <protection/>
    </xf>
    <xf numFmtId="0" fontId="11" fillId="0" borderId="0" xfId="59" applyFont="1" applyAlignment="1">
      <alignment horizontal="center" vertical="center" wrapText="1"/>
      <protection/>
    </xf>
    <xf numFmtId="0" fontId="13" fillId="0" borderId="0" xfId="59" applyFont="1">
      <alignment/>
      <protection/>
    </xf>
    <xf numFmtId="202" fontId="13" fillId="0" borderId="10" xfId="57" applyNumberFormat="1" applyFont="1" applyBorder="1" applyAlignment="1">
      <alignment horizontal="center" vertical="center" wrapText="1"/>
      <protection/>
    </xf>
    <xf numFmtId="202" fontId="13" fillId="0" borderId="0" xfId="57" applyNumberFormat="1" applyFont="1" applyAlignment="1">
      <alignment horizontal="center" vertical="center" wrapText="1"/>
      <protection/>
    </xf>
    <xf numFmtId="0" fontId="13" fillId="0" borderId="0" xfId="60" applyFont="1">
      <alignment/>
      <protection/>
    </xf>
    <xf numFmtId="0" fontId="13" fillId="0" borderId="0" xfId="58" applyFont="1" applyAlignment="1">
      <alignment vertical="center" wrapText="1"/>
      <protection/>
    </xf>
    <xf numFmtId="0" fontId="13" fillId="0" borderId="0" xfId="60" applyFont="1" applyAlignment="1">
      <alignment vertical="center" wrapText="1"/>
      <protection/>
    </xf>
    <xf numFmtId="204" fontId="13" fillId="0" borderId="0" xfId="60" applyNumberFormat="1" applyFont="1" applyAlignment="1">
      <alignment horizontal="right" vertical="center" wrapText="1"/>
      <protection/>
    </xf>
    <xf numFmtId="204" fontId="13" fillId="0" borderId="12" xfId="60" applyNumberFormat="1" applyFont="1" applyBorder="1" applyAlignment="1">
      <alignment horizontal="right" vertical="center" wrapText="1"/>
      <protection/>
    </xf>
    <xf numFmtId="0" fontId="13" fillId="0" borderId="0" xfId="58" applyFont="1" applyAlignment="1">
      <alignment vertical="center"/>
      <protection/>
    </xf>
    <xf numFmtId="0" fontId="10" fillId="0" borderId="13" xfId="58" applyFont="1" applyBorder="1" applyAlignment="1">
      <alignment horizontal="center" vertical="center" wrapText="1"/>
      <protection/>
    </xf>
    <xf numFmtId="0" fontId="11" fillId="0" borderId="15" xfId="59" applyFont="1" applyBorder="1" applyAlignment="1">
      <alignment horizontal="center" vertical="center" wrapText="1"/>
      <protection/>
    </xf>
    <xf numFmtId="0" fontId="13" fillId="0" borderId="0" xfId="60" applyFont="1" applyAlignment="1">
      <alignment horizontal="left" wrapText="1"/>
      <protection/>
    </xf>
    <xf numFmtId="0" fontId="1" fillId="0" borderId="0" xfId="59" applyAlignment="1">
      <alignment horizontal="center"/>
      <protection/>
    </xf>
    <xf numFmtId="0" fontId="1" fillId="0" borderId="0" xfId="59" applyAlignment="1">
      <alignment horizontal="center" wrapText="1"/>
      <protection/>
    </xf>
    <xf numFmtId="206" fontId="1" fillId="0" borderId="0" xfId="42" applyNumberFormat="1" applyFont="1" applyAlignment="1">
      <alignment/>
    </xf>
    <xf numFmtId="0" fontId="1" fillId="0" borderId="0" xfId="59" applyAlignment="1">
      <alignment wrapText="1"/>
      <protection/>
    </xf>
    <xf numFmtId="0" fontId="10" fillId="0" borderId="0" xfId="57" applyFont="1">
      <alignment/>
      <protection/>
    </xf>
    <xf numFmtId="0" fontId="10" fillId="0" borderId="0" xfId="58" applyFont="1" applyAlignment="1">
      <alignment horizontal="right" vertical="center"/>
      <protection/>
    </xf>
    <xf numFmtId="0" fontId="10" fillId="0" borderId="0" xfId="59" applyFont="1" applyAlignment="1">
      <alignment horizontal="left" vertical="center" wrapText="1"/>
      <protection/>
    </xf>
    <xf numFmtId="0" fontId="10" fillId="0" borderId="0" xfId="60" applyFont="1" applyAlignment="1">
      <alignment horizontal="left" wrapText="1"/>
      <protection/>
    </xf>
    <xf numFmtId="0" fontId="10" fillId="0" borderId="0" xfId="60" applyFont="1">
      <alignment/>
      <protection/>
    </xf>
    <xf numFmtId="0" fontId="10" fillId="0" borderId="12" xfId="59" applyFont="1" applyBorder="1" applyAlignment="1">
      <alignment horizontal="center" vertical="top" wrapText="1"/>
      <protection/>
    </xf>
    <xf numFmtId="0" fontId="10" fillId="0" borderId="0" xfId="59" applyFont="1" applyAlignment="1">
      <alignment horizontal="center" vertical="top" wrapText="1"/>
      <protection/>
    </xf>
    <xf numFmtId="0" fontId="10" fillId="0" borderId="0" xfId="59" applyFont="1" applyAlignment="1">
      <alignment horizontal="right" vertical="center"/>
      <protection/>
    </xf>
    <xf numFmtId="0" fontId="10" fillId="0" borderId="0" xfId="59" applyFont="1" applyAlignment="1">
      <alignment horizontal="right" vertical="center" wrapText="1"/>
      <protection/>
    </xf>
    <xf numFmtId="0" fontId="11" fillId="0" borderId="0" xfId="59" applyFont="1">
      <alignment/>
      <protection/>
    </xf>
    <xf numFmtId="206" fontId="10" fillId="0" borderId="0" xfId="42" applyNumberFormat="1" applyFont="1" applyAlignment="1">
      <alignment/>
    </xf>
    <xf numFmtId="0" fontId="10" fillId="0" borderId="0" xfId="59" applyFont="1" applyAlignment="1">
      <alignment horizontal="center" wrapText="1"/>
      <protection/>
    </xf>
    <xf numFmtId="0" fontId="10" fillId="0" borderId="0" xfId="59" applyFont="1" applyAlignment="1">
      <alignment wrapText="1"/>
      <protection/>
    </xf>
    <xf numFmtId="1" fontId="10" fillId="0" borderId="10" xfId="1" applyNumberFormat="1" applyFont="1" applyBorder="1" applyAlignment="1">
      <alignment vertical="center" wrapText="1"/>
    </xf>
    <xf numFmtId="0" fontId="10" fillId="0" borderId="16" xfId="58" applyFont="1" applyBorder="1" applyAlignment="1">
      <alignment horizontal="left" vertical="center" wrapText="1"/>
      <protection/>
    </xf>
    <xf numFmtId="202" fontId="13" fillId="0" borderId="10" xfId="58" applyNumberFormat="1" applyFont="1" applyBorder="1" applyAlignment="1">
      <alignment vertical="center" wrapText="1"/>
      <protection/>
    </xf>
    <xf numFmtId="0" fontId="10" fillId="0" borderId="15" xfId="58" applyFont="1" applyBorder="1" applyAlignment="1">
      <alignment horizontal="left" vertical="center" wrapText="1"/>
      <protection/>
    </xf>
    <xf numFmtId="0" fontId="12" fillId="0" borderId="10" xfId="59" applyFont="1" applyBorder="1" applyAlignment="1">
      <alignment horizontal="center" vertical="center" wrapText="1"/>
      <protection/>
    </xf>
    <xf numFmtId="202" fontId="10" fillId="0" borderId="10" xfId="58" applyNumberFormat="1" applyFont="1" applyBorder="1" applyAlignment="1">
      <alignment vertical="center" wrapText="1"/>
      <protection/>
    </xf>
    <xf numFmtId="49" fontId="10" fillId="0" borderId="10" xfId="60" applyNumberFormat="1" applyFont="1" applyBorder="1" applyAlignment="1">
      <alignment vertical="center" wrapText="1"/>
      <protection/>
    </xf>
    <xf numFmtId="202" fontId="10" fillId="0" borderId="10" xfId="60" applyNumberFormat="1" applyFont="1" applyBorder="1" applyAlignment="1">
      <alignment vertical="center" wrapText="1"/>
      <protection/>
    </xf>
    <xf numFmtId="3" fontId="10" fillId="0" borderId="10" xfId="60" applyNumberFormat="1" applyFont="1" applyBorder="1" applyAlignment="1">
      <alignment horizontal="right" vertical="center" wrapText="1"/>
      <protection/>
    </xf>
    <xf numFmtId="1" fontId="10" fillId="0" borderId="10" xfId="60" applyNumberFormat="1" applyFont="1" applyBorder="1" applyAlignment="1">
      <alignment horizontal="left" vertical="top" wrapText="1"/>
      <protection/>
    </xf>
    <xf numFmtId="0" fontId="1" fillId="0" borderId="10" xfId="59" applyBorder="1" applyAlignment="1">
      <alignment vertical="center"/>
      <protection/>
    </xf>
    <xf numFmtId="49" fontId="10" fillId="0" borderId="10" xfId="60" applyNumberFormat="1" applyFont="1" applyBorder="1" applyAlignment="1">
      <alignment horizontal="center" vertical="center" wrapText="1"/>
      <protection/>
    </xf>
    <xf numFmtId="0" fontId="12" fillId="0" borderId="0" xfId="59" applyFont="1" applyAlignment="1">
      <alignment horizontal="left" vertical="center" wrapText="1"/>
      <protection/>
    </xf>
    <xf numFmtId="0" fontId="10" fillId="0" borderId="0" xfId="1" applyNumberFormat="1" applyFont="1" applyBorder="1" applyAlignment="1">
      <alignment horizontal="center" wrapText="1"/>
    </xf>
    <xf numFmtId="0" fontId="13" fillId="0" borderId="0" xfId="59" applyFont="1" applyAlignment="1">
      <alignment horizontal="right" vertical="center"/>
      <protection/>
    </xf>
    <xf numFmtId="0" fontId="12" fillId="0" borderId="0" xfId="59" applyFont="1" applyAlignment="1">
      <alignment horizontal="center" vertical="top" wrapText="1"/>
      <protection/>
    </xf>
    <xf numFmtId="0" fontId="12" fillId="0" borderId="13" xfId="60" applyFont="1" applyBorder="1" applyAlignment="1">
      <alignment horizontal="center" vertical="center" wrapText="1"/>
      <protection/>
    </xf>
    <xf numFmtId="0" fontId="12" fillId="0" borderId="16" xfId="60" applyFont="1" applyBorder="1" applyAlignment="1">
      <alignment horizontal="center" vertical="center" wrapText="1"/>
      <protection/>
    </xf>
    <xf numFmtId="0" fontId="12" fillId="0" borderId="15" xfId="60" applyFont="1" applyBorder="1" applyAlignment="1">
      <alignment horizontal="center" vertical="center" wrapText="1"/>
      <protection/>
    </xf>
    <xf numFmtId="0" fontId="12" fillId="0" borderId="10" xfId="60" applyFont="1" applyBorder="1" applyAlignment="1">
      <alignment horizontal="center" vertical="center" wrapText="1"/>
      <protection/>
    </xf>
    <xf numFmtId="1" fontId="10" fillId="0" borderId="17" xfId="60" applyNumberFormat="1" applyFont="1" applyBorder="1" applyAlignment="1">
      <alignment horizontal="left" vertical="center" wrapText="1"/>
      <protection/>
    </xf>
    <xf numFmtId="1" fontId="10" fillId="0" borderId="14" xfId="60" applyNumberFormat="1" applyFont="1" applyBorder="1" applyAlignment="1">
      <alignment horizontal="left" vertical="center" wrapText="1"/>
      <protection/>
    </xf>
    <xf numFmtId="1" fontId="10" fillId="0" borderId="18" xfId="60" applyNumberFormat="1" applyFont="1" applyBorder="1" applyAlignment="1">
      <alignment horizontal="left" vertical="center" wrapText="1"/>
      <protection/>
    </xf>
    <xf numFmtId="0" fontId="9" fillId="0" borderId="0" xfId="0" applyFont="1" applyAlignment="1">
      <alignment horizontal="center" vertical="center" wrapText="1"/>
    </xf>
    <xf numFmtId="0" fontId="9" fillId="0" borderId="11" xfId="58" applyFont="1" applyBorder="1" applyAlignment="1">
      <alignment horizontal="center" vertical="center"/>
      <protection/>
    </xf>
    <xf numFmtId="0" fontId="10" fillId="0" borderId="12" xfId="58" applyFont="1" applyBorder="1" applyAlignment="1">
      <alignment horizontal="center" vertical="center"/>
      <protection/>
    </xf>
    <xf numFmtId="0" fontId="9" fillId="0" borderId="0" xfId="58" applyFont="1" applyAlignment="1">
      <alignment horizontal="center" vertical="center" wrapText="1"/>
      <protection/>
    </xf>
    <xf numFmtId="0" fontId="12" fillId="0" borderId="17" xfId="60" applyFont="1" applyBorder="1" applyAlignment="1">
      <alignment horizontal="center" vertical="center" wrapText="1"/>
      <protection/>
    </xf>
    <xf numFmtId="0" fontId="12" fillId="0" borderId="14" xfId="60" applyFont="1" applyBorder="1" applyAlignment="1">
      <alignment horizontal="center" vertical="center" wrapText="1"/>
      <protection/>
    </xf>
    <xf numFmtId="0" fontId="12" fillId="0" borderId="18" xfId="60" applyFont="1" applyBorder="1" applyAlignment="1">
      <alignment horizontal="center" vertical="center" wrapText="1"/>
      <protection/>
    </xf>
    <xf numFmtId="0" fontId="12" fillId="0" borderId="17" xfId="60" applyFont="1" applyBorder="1" applyAlignment="1">
      <alignment horizontal="center" vertical="center" textRotation="90" wrapText="1"/>
      <protection/>
    </xf>
    <xf numFmtId="0" fontId="12" fillId="0" borderId="14" xfId="60" applyFont="1" applyBorder="1" applyAlignment="1">
      <alignment horizontal="center" vertical="center" textRotation="90" wrapText="1"/>
      <protection/>
    </xf>
    <xf numFmtId="0" fontId="12" fillId="0" borderId="18" xfId="60" applyFont="1" applyBorder="1" applyAlignment="1">
      <alignment horizontal="center" vertical="center" textRotation="90" wrapText="1"/>
      <protection/>
    </xf>
    <xf numFmtId="0" fontId="12" fillId="0" borderId="10" xfId="60" applyFont="1" applyFill="1" applyBorder="1" applyAlignment="1">
      <alignment horizontal="center" vertical="center" wrapText="1"/>
      <protection/>
    </xf>
    <xf numFmtId="0" fontId="12" fillId="0" borderId="12" xfId="58" applyFont="1" applyBorder="1" applyAlignment="1">
      <alignment horizontal="center" vertical="center" wrapText="1"/>
      <protection/>
    </xf>
    <xf numFmtId="0" fontId="12" fillId="0" borderId="12" xfId="59" applyFont="1" applyFill="1" applyBorder="1" applyAlignment="1">
      <alignment horizontal="center" vertical="center" wrapText="1"/>
      <protection/>
    </xf>
    <xf numFmtId="0" fontId="9" fillId="0" borderId="0" xfId="58" applyFont="1" applyBorder="1" applyAlignment="1">
      <alignment horizontal="center" vertical="center"/>
      <protection/>
    </xf>
    <xf numFmtId="0" fontId="10" fillId="0" borderId="0" xfId="58" applyFont="1" applyBorder="1" applyAlignment="1">
      <alignment horizontal="center" vertical="center"/>
      <protection/>
    </xf>
    <xf numFmtId="0" fontId="12" fillId="0" borderId="17" xfId="60" applyFont="1" applyFill="1" applyBorder="1" applyAlignment="1">
      <alignment horizontal="center" vertical="center" wrapText="1"/>
      <protection/>
    </xf>
    <xf numFmtId="0" fontId="12" fillId="0" borderId="14" xfId="60" applyFont="1" applyFill="1" applyBorder="1" applyAlignment="1">
      <alignment horizontal="center" vertical="center" wrapText="1"/>
      <protection/>
    </xf>
    <xf numFmtId="0" fontId="12" fillId="0" borderId="18" xfId="60" applyFont="1" applyFill="1" applyBorder="1" applyAlignment="1">
      <alignment horizontal="center" vertical="center" wrapText="1"/>
      <protection/>
    </xf>
    <xf numFmtId="0" fontId="12" fillId="0" borderId="17" xfId="60" applyFont="1" applyFill="1" applyBorder="1" applyAlignment="1">
      <alignment horizontal="center" vertical="center" textRotation="90" wrapText="1"/>
      <protection/>
    </xf>
    <xf numFmtId="0" fontId="12" fillId="0" borderId="14" xfId="60" applyFont="1" applyFill="1" applyBorder="1" applyAlignment="1">
      <alignment horizontal="center" vertical="center" textRotation="90" wrapText="1"/>
      <protection/>
    </xf>
    <xf numFmtId="0" fontId="12" fillId="0" borderId="18" xfId="60" applyFont="1" applyFill="1" applyBorder="1" applyAlignment="1">
      <alignment horizontal="center" vertical="center" textRotation="90" wrapText="1"/>
      <protection/>
    </xf>
    <xf numFmtId="0" fontId="12" fillId="0" borderId="13" xfId="60" applyFont="1" applyFill="1" applyBorder="1" applyAlignment="1">
      <alignment horizontal="center" vertical="center"/>
      <protection/>
    </xf>
    <xf numFmtId="0" fontId="12" fillId="0" borderId="16" xfId="60" applyFont="1" applyFill="1" applyBorder="1" applyAlignment="1">
      <alignment horizontal="center" vertical="center"/>
      <protection/>
    </xf>
    <xf numFmtId="0" fontId="12" fillId="0" borderId="15" xfId="60" applyFont="1" applyFill="1" applyBorder="1" applyAlignment="1">
      <alignment horizontal="center" vertical="center"/>
      <protection/>
    </xf>
    <xf numFmtId="0" fontId="10" fillId="0" borderId="10" xfId="61" applyFont="1" applyBorder="1" applyAlignment="1">
      <alignment horizontal="center" vertical="center" wrapText="1"/>
      <protection/>
    </xf>
    <xf numFmtId="0" fontId="12" fillId="0" borderId="10" xfId="58" applyFont="1" applyBorder="1" applyAlignment="1">
      <alignment horizontal="center" vertical="center" textRotation="90" wrapText="1"/>
      <protection/>
    </xf>
    <xf numFmtId="0" fontId="10" fillId="0" borderId="10" xfId="60" applyFont="1" applyBorder="1" applyAlignment="1">
      <alignment horizontal="center" vertical="center" wrapText="1"/>
      <protection/>
    </xf>
    <xf numFmtId="0" fontId="9" fillId="0" borderId="0" xfId="59" applyFont="1" applyBorder="1" applyAlignment="1">
      <alignment horizontal="center" vertical="top"/>
      <protection/>
    </xf>
    <xf numFmtId="0" fontId="10" fillId="0" borderId="0" xfId="59" applyFont="1" applyAlignment="1">
      <alignment horizontal="center" vertical="justify"/>
      <protection/>
    </xf>
    <xf numFmtId="0" fontId="9" fillId="0" borderId="0" xfId="59" applyFont="1" applyAlignment="1">
      <alignment horizontal="center" vertical="center" wrapText="1"/>
      <protection/>
    </xf>
    <xf numFmtId="0" fontId="12" fillId="0" borderId="0" xfId="58" applyFont="1" applyAlignment="1">
      <alignment horizontal="center" vertical="top" wrapText="1"/>
      <protection/>
    </xf>
    <xf numFmtId="0" fontId="10" fillId="0" borderId="13" xfId="60" applyFont="1" applyBorder="1" applyAlignment="1">
      <alignment horizontal="center" vertical="center" wrapText="1"/>
      <protection/>
    </xf>
    <xf numFmtId="0" fontId="10" fillId="0" borderId="15" xfId="60" applyFont="1" applyBorder="1" applyAlignment="1">
      <alignment horizontal="center" vertical="center" wrapText="1"/>
      <protection/>
    </xf>
    <xf numFmtId="0" fontId="10" fillId="0" borderId="16" xfId="60" applyFont="1" applyBorder="1" applyAlignment="1">
      <alignment horizontal="center" vertical="center" wrapText="1"/>
      <protection/>
    </xf>
    <xf numFmtId="0" fontId="12" fillId="0" borderId="17" xfId="58" applyFont="1" applyBorder="1" applyAlignment="1">
      <alignment horizontal="center" vertical="center" textRotation="90" wrapText="1"/>
      <protection/>
    </xf>
    <xf numFmtId="0" fontId="12" fillId="0" borderId="14" xfId="58" applyFont="1" applyBorder="1" applyAlignment="1">
      <alignment horizontal="center" vertical="center" textRotation="90" wrapText="1"/>
      <protection/>
    </xf>
    <xf numFmtId="0" fontId="12" fillId="0" borderId="18" xfId="58" applyFont="1" applyBorder="1" applyAlignment="1">
      <alignment horizontal="center" vertical="center" textRotation="90" wrapText="1"/>
      <protection/>
    </xf>
    <xf numFmtId="0" fontId="10" fillId="0" borderId="13"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15" xfId="60" applyFont="1" applyBorder="1" applyAlignment="1">
      <alignment horizontal="center" vertical="center"/>
      <protection/>
    </xf>
    <xf numFmtId="0" fontId="9" fillId="0" borderId="0" xfId="61" applyFont="1" applyAlignment="1">
      <alignment horizontal="center" vertical="center" wrapText="1"/>
      <protection/>
    </xf>
    <xf numFmtId="0" fontId="10" fillId="0" borderId="11" xfId="1" applyNumberFormat="1" applyFont="1" applyBorder="1" applyAlignment="1">
      <alignment vertical="center" wrapText="1"/>
    </xf>
    <xf numFmtId="0" fontId="9" fillId="0" borderId="11" xfId="61" applyFont="1" applyBorder="1" applyAlignment="1">
      <alignment horizontal="center" vertical="center" wrapText="1"/>
      <protection/>
    </xf>
    <xf numFmtId="0" fontId="10" fillId="0" borderId="13"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5" xfId="61" applyFont="1" applyBorder="1" applyAlignment="1">
      <alignment horizontal="center" vertical="center"/>
      <protection/>
    </xf>
    <xf numFmtId="0" fontId="12" fillId="0" borderId="12" xfId="58" applyFont="1" applyBorder="1" applyAlignment="1">
      <alignment horizontal="center" vertical="top" wrapText="1"/>
      <protection/>
    </xf>
    <xf numFmtId="0" fontId="10" fillId="0" borderId="13" xfId="61" applyFont="1" applyBorder="1" applyAlignment="1">
      <alignment horizontal="center" vertical="center" wrapText="1"/>
      <protection/>
    </xf>
    <xf numFmtId="0" fontId="10" fillId="0" borderId="15"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2" fillId="0" borderId="12" xfId="58" applyFont="1" applyBorder="1" applyAlignment="1">
      <alignment horizontal="left" vertical="center" wrapText="1"/>
      <protection/>
    </xf>
    <xf numFmtId="0" fontId="12" fillId="0" borderId="0" xfId="58" applyFont="1" applyAlignment="1">
      <alignment horizontal="left" vertical="center" wrapText="1"/>
      <protection/>
    </xf>
    <xf numFmtId="0" fontId="10" fillId="0" borderId="11" xfId="58" applyFont="1" applyBorder="1" applyAlignment="1">
      <alignment horizontal="left" vertical="center" wrapText="1"/>
      <protection/>
    </xf>
    <xf numFmtId="0" fontId="10" fillId="0" borderId="11" xfId="58" applyFont="1" applyBorder="1" applyAlignment="1">
      <alignment horizontal="center" vertical="center" wrapText="1"/>
      <protection/>
    </xf>
    <xf numFmtId="0" fontId="12" fillId="0" borderId="10" xfId="61" applyFont="1" applyBorder="1" applyAlignment="1">
      <alignment horizontal="center" vertical="center" wrapText="1"/>
      <protection/>
    </xf>
    <xf numFmtId="0" fontId="12" fillId="0" borderId="17" xfId="61" applyFont="1" applyBorder="1" applyAlignment="1">
      <alignment horizontal="center" vertical="center" wrapText="1"/>
      <protection/>
    </xf>
    <xf numFmtId="0" fontId="12" fillId="0" borderId="14" xfId="61" applyFont="1" applyBorder="1" applyAlignment="1">
      <alignment horizontal="center" vertical="center" wrapText="1"/>
      <protection/>
    </xf>
    <xf numFmtId="0" fontId="12" fillId="0" borderId="18" xfId="61" applyFont="1" applyBorder="1" applyAlignment="1">
      <alignment horizontal="center" vertical="center" wrapText="1"/>
      <protection/>
    </xf>
    <xf numFmtId="0" fontId="10" fillId="0" borderId="0" xfId="58" applyFont="1" applyAlignment="1">
      <alignment vertical="center" wrapText="1"/>
      <protection/>
    </xf>
    <xf numFmtId="0" fontId="10" fillId="0" borderId="0" xfId="58" applyFont="1" applyAlignment="1">
      <alignment horizontal="center" vertical="center" wrapText="1"/>
      <protection/>
    </xf>
    <xf numFmtId="0" fontId="13" fillId="0" borderId="10" xfId="60" applyFont="1" applyBorder="1" applyAlignment="1">
      <alignment horizontal="center" vertical="center" wrapText="1"/>
      <protection/>
    </xf>
    <xf numFmtId="0" fontId="14" fillId="0" borderId="17" xfId="60" applyFont="1" applyBorder="1" applyAlignment="1">
      <alignment horizontal="center" vertical="center" wrapText="1"/>
      <protection/>
    </xf>
    <xf numFmtId="0" fontId="14" fillId="0" borderId="14" xfId="60" applyFont="1" applyBorder="1" applyAlignment="1">
      <alignment horizontal="center" vertical="center" wrapText="1"/>
      <protection/>
    </xf>
    <xf numFmtId="0" fontId="14" fillId="0" borderId="18" xfId="60" applyFont="1" applyBorder="1" applyAlignment="1">
      <alignment horizontal="center" vertical="center" wrapText="1"/>
      <protection/>
    </xf>
    <xf numFmtId="0" fontId="13" fillId="0" borderId="17" xfId="60" applyFont="1" applyBorder="1" applyAlignment="1">
      <alignment horizontal="center" vertical="center" textRotation="90" wrapText="1"/>
      <protection/>
    </xf>
    <xf numFmtId="0" fontId="13" fillId="0" borderId="14" xfId="60" applyFont="1" applyBorder="1" applyAlignment="1">
      <alignment horizontal="center" vertical="center" textRotation="90" wrapText="1"/>
      <protection/>
    </xf>
    <xf numFmtId="0" fontId="13" fillId="0" borderId="18" xfId="60" applyFont="1" applyBorder="1" applyAlignment="1">
      <alignment horizontal="center" vertical="center" textRotation="90" wrapText="1"/>
      <protection/>
    </xf>
    <xf numFmtId="0" fontId="10" fillId="0" borderId="0" xfId="58" applyFont="1" applyAlignment="1">
      <alignment horizontal="left" vertical="center" wrapText="1"/>
      <protection/>
    </xf>
    <xf numFmtId="0" fontId="12" fillId="0" borderId="12" xfId="0" applyFont="1" applyBorder="1" applyAlignment="1">
      <alignment horizontal="center" vertical="center" wrapText="1"/>
    </xf>
    <xf numFmtId="0" fontId="10" fillId="0" borderId="17" xfId="60" applyFont="1" applyBorder="1" applyAlignment="1">
      <alignment horizontal="center" vertical="center" wrapText="1"/>
      <protection/>
    </xf>
    <xf numFmtId="0" fontId="10" fillId="0" borderId="14" xfId="60" applyFont="1" applyBorder="1" applyAlignment="1">
      <alignment horizontal="center" vertical="center" wrapText="1"/>
      <protection/>
    </xf>
    <xf numFmtId="0" fontId="10" fillId="0" borderId="18" xfId="60" applyFont="1" applyBorder="1" applyAlignment="1">
      <alignment horizontal="center" vertical="center" wrapText="1"/>
      <protection/>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59" applyFont="1" applyBorder="1" applyAlignment="1">
      <alignment horizontal="center" vertical="center" wrapText="1"/>
      <protection/>
    </xf>
    <xf numFmtId="0" fontId="10" fillId="0" borderId="15" xfId="59" applyFont="1" applyBorder="1" applyAlignment="1">
      <alignment horizontal="center" vertical="center" wrapText="1"/>
      <protection/>
    </xf>
    <xf numFmtId="0" fontId="9" fillId="0" borderId="0" xfId="61" applyFont="1" applyAlignment="1">
      <alignment horizontal="center" vertical="center"/>
      <protection/>
    </xf>
    <xf numFmtId="0" fontId="12" fillId="0" borderId="13" xfId="61" applyFont="1" applyBorder="1" applyAlignment="1">
      <alignment horizontal="center" vertical="center" wrapText="1"/>
      <protection/>
    </xf>
    <xf numFmtId="0" fontId="12" fillId="0" borderId="16" xfId="61" applyFont="1" applyBorder="1" applyAlignment="1">
      <alignment horizontal="center" vertical="center" wrapText="1"/>
      <protection/>
    </xf>
    <xf numFmtId="0" fontId="12" fillId="0" borderId="15" xfId="61" applyFont="1" applyBorder="1" applyAlignment="1">
      <alignment horizontal="center" vertical="center" wrapText="1"/>
      <protection/>
    </xf>
    <xf numFmtId="0" fontId="12" fillId="0" borderId="13" xfId="60" applyFont="1" applyBorder="1" applyAlignment="1">
      <alignment horizontal="center" vertical="center"/>
      <protection/>
    </xf>
    <xf numFmtId="0" fontId="12" fillId="0" borderId="16" xfId="60" applyFont="1" applyBorder="1" applyAlignment="1">
      <alignment horizontal="center" vertical="center"/>
      <protection/>
    </xf>
    <xf numFmtId="0" fontId="12" fillId="0" borderId="15" xfId="60" applyFont="1" applyBorder="1" applyAlignment="1">
      <alignment horizontal="center" vertical="center"/>
      <protection/>
    </xf>
    <xf numFmtId="0" fontId="10" fillId="0" borderId="10" xfId="59" applyFont="1" applyBorder="1" applyAlignment="1">
      <alignment horizontal="center" vertical="center" wrapText="1"/>
      <protection/>
    </xf>
    <xf numFmtId="0" fontId="12" fillId="0" borderId="0" xfId="58" applyFont="1" applyAlignment="1">
      <alignment horizontal="left" vertical="top" wrapText="1"/>
      <protection/>
    </xf>
    <xf numFmtId="0" fontId="11" fillId="0" borderId="10" xfId="59" applyFont="1" applyBorder="1" applyAlignment="1">
      <alignment horizontal="center" vertical="center" wrapText="1"/>
      <protection/>
    </xf>
    <xf numFmtId="0" fontId="12" fillId="0" borderId="10" xfId="60" applyFont="1" applyBorder="1" applyAlignment="1">
      <alignment horizontal="center" vertical="center" textRotation="90" wrapText="1"/>
      <protection/>
    </xf>
    <xf numFmtId="0" fontId="9" fillId="0" borderId="0" xfId="59" applyFont="1" applyBorder="1" applyAlignment="1">
      <alignment horizontal="center" vertical="center"/>
      <protection/>
    </xf>
    <xf numFmtId="0" fontId="10" fillId="0" borderId="0" xfId="59" applyFont="1" applyBorder="1" applyAlignment="1">
      <alignment horizontal="center" vertical="top"/>
      <protection/>
    </xf>
    <xf numFmtId="0" fontId="12" fillId="0" borderId="0" xfId="58" applyFont="1" applyAlignment="1">
      <alignment horizontal="left" wrapText="1"/>
      <protection/>
    </xf>
    <xf numFmtId="0" fontId="12" fillId="0" borderId="12" xfId="59" applyFont="1" applyBorder="1" applyAlignment="1">
      <alignment horizontal="center" vertical="top" wrapText="1"/>
      <protection/>
    </xf>
    <xf numFmtId="0" fontId="9" fillId="0" borderId="11" xfId="59" applyFont="1" applyBorder="1" applyAlignment="1">
      <alignment horizontal="center" vertical="center" wrapText="1"/>
      <protection/>
    </xf>
    <xf numFmtId="0" fontId="11" fillId="0" borderId="13" xfId="59" applyFont="1" applyBorder="1" applyAlignment="1">
      <alignment horizontal="center" vertical="center" wrapText="1"/>
      <protection/>
    </xf>
    <xf numFmtId="0" fontId="11" fillId="0" borderId="15" xfId="59" applyFont="1" applyBorder="1" applyAlignment="1">
      <alignment horizontal="center" vertical="center" wrapText="1"/>
      <protection/>
    </xf>
    <xf numFmtId="0" fontId="10" fillId="0" borderId="17" xfId="60" applyFont="1" applyBorder="1" applyAlignment="1">
      <alignment horizontal="center" textRotation="90" wrapText="1"/>
      <protection/>
    </xf>
    <xf numFmtId="0" fontId="10" fillId="0" borderId="14" xfId="60" applyFont="1" applyBorder="1" applyAlignment="1">
      <alignment horizontal="center" textRotation="90" wrapText="1"/>
      <protection/>
    </xf>
    <xf numFmtId="0" fontId="10" fillId="0" borderId="18" xfId="60" applyFont="1" applyBorder="1" applyAlignment="1">
      <alignment horizontal="center" textRotation="90" wrapText="1"/>
      <protection/>
    </xf>
    <xf numFmtId="0" fontId="10" fillId="0" borderId="11" xfId="59" applyFont="1" applyBorder="1" applyAlignment="1">
      <alignment horizontal="center" vertical="center" wrapText="1"/>
      <protection/>
    </xf>
    <xf numFmtId="0" fontId="10" fillId="0" borderId="12" xfId="59" applyFont="1" applyBorder="1" applyAlignment="1">
      <alignment horizontal="center" vertical="top" wrapText="1"/>
      <protection/>
    </xf>
    <xf numFmtId="0" fontId="10" fillId="0" borderId="17" xfId="60" applyFont="1" applyBorder="1" applyAlignment="1">
      <alignment horizontal="center" vertical="center" textRotation="90" wrapText="1"/>
      <protection/>
    </xf>
    <xf numFmtId="0" fontId="10" fillId="0" borderId="14" xfId="60" applyFont="1" applyBorder="1" applyAlignment="1">
      <alignment horizontal="center" vertical="center" textRotation="90" wrapText="1"/>
      <protection/>
    </xf>
    <xf numFmtId="0" fontId="10" fillId="0" borderId="18" xfId="60" applyFont="1" applyBorder="1" applyAlignment="1">
      <alignment horizontal="center" vertical="center" textRotation="90" wrapText="1"/>
      <protection/>
    </xf>
    <xf numFmtId="0" fontId="12" fillId="0" borderId="0" xfId="58" applyFont="1" applyBorder="1" applyAlignment="1">
      <alignment horizontal="left" vertical="center" wrapText="1"/>
      <protection/>
    </xf>
    <xf numFmtId="0" fontId="10" fillId="0" borderId="13" xfId="58" applyFont="1" applyBorder="1" applyAlignment="1">
      <alignment horizontal="center" vertical="center" wrapText="1"/>
      <protection/>
    </xf>
    <xf numFmtId="0" fontId="10" fillId="0" borderId="16" xfId="58" applyFont="1" applyBorder="1" applyAlignment="1">
      <alignment horizontal="center" vertical="center" wrapText="1"/>
      <protection/>
    </xf>
    <xf numFmtId="0" fontId="10" fillId="0" borderId="15" xfId="58" applyFont="1" applyBorder="1" applyAlignment="1">
      <alignment horizontal="center" vertical="center" wrapText="1"/>
      <protection/>
    </xf>
    <xf numFmtId="0" fontId="50" fillId="0" borderId="13" xfId="60" applyFont="1" applyBorder="1" applyAlignment="1">
      <alignment horizontal="center" vertical="center" wrapText="1"/>
      <protection/>
    </xf>
    <xf numFmtId="0" fontId="50" fillId="0" borderId="15" xfId="60" applyFont="1" applyBorder="1" applyAlignment="1">
      <alignment horizontal="center" vertical="center" wrapText="1"/>
      <protection/>
    </xf>
    <xf numFmtId="204" fontId="13" fillId="0" borderId="17" xfId="60" applyNumberFormat="1" applyFont="1" applyBorder="1" applyAlignment="1">
      <alignment horizontal="center" vertical="center" wrapText="1"/>
      <protection/>
    </xf>
    <xf numFmtId="204" fontId="13" fillId="0" borderId="18" xfId="60" applyNumberFormat="1" applyFont="1" applyBorder="1" applyAlignment="1">
      <alignment horizontal="center" vertical="center" wrapText="1"/>
      <protection/>
    </xf>
    <xf numFmtId="0" fontId="13" fillId="0" borderId="17" xfId="58" applyFont="1" applyBorder="1" applyAlignment="1">
      <alignment horizontal="center" vertical="center"/>
      <protection/>
    </xf>
    <xf numFmtId="0" fontId="13" fillId="0" borderId="18" xfId="58" applyFont="1" applyBorder="1" applyAlignment="1">
      <alignment horizontal="center" vertical="center"/>
      <protection/>
    </xf>
    <xf numFmtId="1" fontId="10" fillId="0" borderId="17" xfId="60" applyNumberFormat="1" applyFont="1" applyBorder="1" applyAlignment="1">
      <alignment horizontal="center" vertical="center" wrapText="1"/>
      <protection/>
    </xf>
    <xf numFmtId="1" fontId="10" fillId="0" borderId="18" xfId="60" applyNumberFormat="1" applyFont="1" applyBorder="1" applyAlignment="1">
      <alignment horizontal="center" vertical="center" wrapText="1"/>
      <protection/>
    </xf>
    <xf numFmtId="4" fontId="10" fillId="0" borderId="17" xfId="60" applyNumberFormat="1" applyFont="1" applyBorder="1" applyAlignment="1">
      <alignment horizontal="center" vertical="center" wrapText="1"/>
      <protection/>
    </xf>
    <xf numFmtId="4" fontId="10" fillId="0" borderId="18" xfId="60" applyNumberFormat="1" applyFont="1" applyBorder="1" applyAlignment="1">
      <alignment horizontal="center" vertical="center" wrapText="1"/>
      <protection/>
    </xf>
    <xf numFmtId="0" fontId="13" fillId="0" borderId="17" xfId="60" applyFont="1" applyBorder="1" applyAlignment="1">
      <alignment horizontal="center" vertical="center" wrapText="1"/>
      <protection/>
    </xf>
    <xf numFmtId="0" fontId="13" fillId="0" borderId="18" xfId="60" applyFont="1" applyBorder="1" applyAlignment="1">
      <alignment horizontal="center" vertical="center" wrapText="1"/>
      <protection/>
    </xf>
    <xf numFmtId="1" fontId="13" fillId="0" borderId="17" xfId="60" applyNumberFormat="1" applyFont="1" applyBorder="1" applyAlignment="1">
      <alignment horizontal="center" vertical="center" wrapText="1"/>
      <protection/>
    </xf>
    <xf numFmtId="1" fontId="13" fillId="0" borderId="18" xfId="60" applyNumberFormat="1" applyFont="1" applyBorder="1" applyAlignment="1">
      <alignment horizontal="center" vertical="center" wrapText="1"/>
      <protection/>
    </xf>
  </cellXfs>
  <cellStyles count="57">
    <cellStyle name="Normal" xfId="0"/>
    <cellStyle name="RowLevel_0" xfId="1"/>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6" xfId="57"/>
    <cellStyle name="Normal_chap" xfId="58"/>
    <cellStyle name="Normal_hajler" xfId="59"/>
    <cellStyle name="Normal_ngn" xfId="60"/>
    <cellStyle name="Normal_stamp-finish+"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0"/>
  <sheetViews>
    <sheetView tabSelected="1" zoomScaleSheetLayoutView="100" zoomScalePageLayoutView="0" workbookViewId="0" topLeftCell="A19">
      <selection activeCell="R11" sqref="R11"/>
    </sheetView>
  </sheetViews>
  <sheetFormatPr defaultColWidth="9.00390625" defaultRowHeight="12.75"/>
  <cols>
    <col min="1" max="1" width="3.125" style="153" bestFit="1" customWidth="1"/>
    <col min="2" max="2" width="52.00390625" style="153" customWidth="1"/>
    <col min="3" max="3" width="13.375" style="153" customWidth="1"/>
    <col min="4" max="4" width="15.00390625" style="153" customWidth="1"/>
    <col min="5" max="5" width="18.875" style="153" customWidth="1"/>
    <col min="6" max="6" width="12.875" style="153" customWidth="1"/>
    <col min="7" max="7" width="16.25390625" style="153" customWidth="1"/>
    <col min="8" max="14" width="7.75390625" style="153" customWidth="1"/>
    <col min="15" max="15" width="8.25390625" style="153" customWidth="1"/>
    <col min="16" max="17" width="9.125" style="153" customWidth="1"/>
    <col min="18" max="19" width="9.875" style="153" customWidth="1"/>
    <col min="20" max="21" width="10.00390625" style="153" customWidth="1"/>
    <col min="22" max="16384" width="9.125" style="153"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25" ht="15.75">
      <c r="A3" s="37"/>
      <c r="B3" s="260" t="s">
        <v>77</v>
      </c>
      <c r="C3" s="260"/>
      <c r="D3" s="260"/>
      <c r="E3" s="260"/>
      <c r="F3" s="260"/>
      <c r="G3" s="260"/>
      <c r="H3" s="260"/>
      <c r="I3" s="260"/>
      <c r="J3" s="260"/>
      <c r="K3" s="260"/>
      <c r="L3" s="260"/>
      <c r="M3" s="260"/>
      <c r="N3" s="260"/>
      <c r="O3" s="152" t="s">
        <v>3</v>
      </c>
      <c r="P3" s="2"/>
      <c r="Q3" s="2"/>
      <c r="R3" s="2"/>
      <c r="S3" s="2"/>
      <c r="T3" s="2"/>
      <c r="U3" s="2"/>
      <c r="V3" s="3"/>
      <c r="W3" s="3"/>
      <c r="X3" s="3"/>
      <c r="Y3" s="3"/>
    </row>
    <row r="4" spans="1:24" ht="21.75" customHeight="1">
      <c r="A4" s="37"/>
      <c r="B4" s="261" t="s">
        <v>4</v>
      </c>
      <c r="C4" s="261"/>
      <c r="D4" s="261"/>
      <c r="E4" s="261"/>
      <c r="F4" s="261"/>
      <c r="G4" s="261"/>
      <c r="H4" s="261"/>
      <c r="I4" s="261"/>
      <c r="J4" s="261"/>
      <c r="K4" s="261"/>
      <c r="L4" s="261"/>
      <c r="M4" s="261"/>
      <c r="N4" s="261"/>
      <c r="O4" s="154"/>
      <c r="P4" s="155"/>
      <c r="Q4" s="155"/>
      <c r="R4" s="155"/>
      <c r="S4" s="155"/>
      <c r="T4" s="155"/>
      <c r="U4" s="155"/>
      <c r="V4" s="155"/>
      <c r="W4" s="155"/>
      <c r="X4" s="155"/>
    </row>
    <row r="5" spans="1:15" ht="27.75" customHeight="1">
      <c r="A5" s="262" t="s">
        <v>120</v>
      </c>
      <c r="B5" s="262"/>
      <c r="C5" s="262"/>
      <c r="D5" s="262"/>
      <c r="E5" s="262"/>
      <c r="F5" s="262"/>
      <c r="G5" s="262"/>
      <c r="H5" s="262"/>
      <c r="I5" s="262"/>
      <c r="J5" s="262"/>
      <c r="K5" s="262"/>
      <c r="L5" s="262"/>
      <c r="M5" s="262"/>
      <c r="N5" s="262"/>
      <c r="O5" s="262"/>
    </row>
    <row r="6" spans="1:15" s="85" customFormat="1" ht="12.75" customHeight="1">
      <c r="A6" s="263" t="s">
        <v>0</v>
      </c>
      <c r="B6" s="263" t="s">
        <v>5</v>
      </c>
      <c r="C6" s="266" t="s">
        <v>24</v>
      </c>
      <c r="D6" s="266" t="s">
        <v>6</v>
      </c>
      <c r="E6" s="97" t="s">
        <v>105</v>
      </c>
      <c r="F6" s="255" t="s">
        <v>123</v>
      </c>
      <c r="G6" s="255"/>
      <c r="H6" s="255"/>
      <c r="I6" s="255"/>
      <c r="J6" s="255"/>
      <c r="K6" s="255"/>
      <c r="L6" s="255"/>
      <c r="M6" s="255"/>
      <c r="N6" s="255"/>
      <c r="O6" s="255"/>
    </row>
    <row r="7" spans="1:15" s="85" customFormat="1" ht="12.75" customHeight="1">
      <c r="A7" s="264"/>
      <c r="B7" s="264"/>
      <c r="C7" s="267"/>
      <c r="D7" s="267"/>
      <c r="E7" s="97" t="s">
        <v>92</v>
      </c>
      <c r="F7" s="252" t="s">
        <v>40</v>
      </c>
      <c r="G7" s="254"/>
      <c r="H7" s="252" t="s">
        <v>41</v>
      </c>
      <c r="I7" s="253"/>
      <c r="J7" s="253"/>
      <c r="K7" s="253"/>
      <c r="L7" s="253"/>
      <c r="M7" s="253"/>
      <c r="N7" s="253"/>
      <c r="O7" s="254"/>
    </row>
    <row r="8" spans="1:15" s="85" customFormat="1" ht="11.25">
      <c r="A8" s="264"/>
      <c r="B8" s="264"/>
      <c r="C8" s="267"/>
      <c r="D8" s="267"/>
      <c r="E8" s="97" t="s">
        <v>19</v>
      </c>
      <c r="F8" s="255" t="s">
        <v>25</v>
      </c>
      <c r="G8" s="255"/>
      <c r="H8" s="255" t="s">
        <v>8</v>
      </c>
      <c r="I8" s="255"/>
      <c r="J8" s="255" t="s">
        <v>9</v>
      </c>
      <c r="K8" s="255"/>
      <c r="L8" s="255" t="s">
        <v>18</v>
      </c>
      <c r="M8" s="255"/>
      <c r="N8" s="255" t="s">
        <v>10</v>
      </c>
      <c r="O8" s="255"/>
    </row>
    <row r="9" spans="1:15" s="85" customFormat="1" ht="46.5" customHeight="1">
      <c r="A9" s="265"/>
      <c r="B9" s="265"/>
      <c r="C9" s="268"/>
      <c r="D9" s="268"/>
      <c r="E9" s="97" t="s">
        <v>27</v>
      </c>
      <c r="F9" s="97" t="s">
        <v>26</v>
      </c>
      <c r="G9" s="97" t="s">
        <v>27</v>
      </c>
      <c r="H9" s="97" t="s">
        <v>26</v>
      </c>
      <c r="I9" s="97" t="s">
        <v>27</v>
      </c>
      <c r="J9" s="97" t="s">
        <v>26</v>
      </c>
      <c r="K9" s="97" t="s">
        <v>27</v>
      </c>
      <c r="L9" s="97" t="s">
        <v>26</v>
      </c>
      <c r="M9" s="97" t="s">
        <v>27</v>
      </c>
      <c r="N9" s="97" t="s">
        <v>26</v>
      </c>
      <c r="O9" s="97" t="s">
        <v>27</v>
      </c>
    </row>
    <row r="10" spans="1:15" s="12" customFormat="1" ht="68.25" customHeight="1">
      <c r="A10" s="90">
        <v>1</v>
      </c>
      <c r="B10" s="156" t="s">
        <v>144</v>
      </c>
      <c r="C10" s="44"/>
      <c r="D10" s="256">
        <v>900005002382</v>
      </c>
      <c r="E10" s="165"/>
      <c r="F10" s="165"/>
      <c r="G10" s="165"/>
      <c r="H10" s="165"/>
      <c r="I10" s="165"/>
      <c r="J10" s="166"/>
      <c r="K10" s="166"/>
      <c r="L10" s="166"/>
      <c r="M10" s="166"/>
      <c r="N10" s="166"/>
      <c r="O10" s="89"/>
    </row>
    <row r="11" spans="1:15" s="12" customFormat="1" ht="117" customHeight="1">
      <c r="A11" s="90">
        <v>2</v>
      </c>
      <c r="B11" s="157" t="s">
        <v>131</v>
      </c>
      <c r="C11" s="44" t="s">
        <v>132</v>
      </c>
      <c r="D11" s="257"/>
      <c r="E11" s="167">
        <v>20157760</v>
      </c>
      <c r="F11" s="80">
        <v>16</v>
      </c>
      <c r="G11" s="167">
        <v>6489760</v>
      </c>
      <c r="H11" s="165"/>
      <c r="I11" s="165"/>
      <c r="J11" s="166"/>
      <c r="K11" s="166"/>
      <c r="L11" s="166"/>
      <c r="M11" s="166"/>
      <c r="N11" s="166"/>
      <c r="O11" s="89"/>
    </row>
    <row r="12" spans="1:15" s="12" customFormat="1" ht="111" customHeight="1">
      <c r="A12" s="90">
        <v>3</v>
      </c>
      <c r="B12" s="158" t="s">
        <v>133</v>
      </c>
      <c r="C12" s="44" t="s">
        <v>134</v>
      </c>
      <c r="D12" s="257"/>
      <c r="E12" s="167">
        <v>1225600</v>
      </c>
      <c r="F12" s="80">
        <v>3</v>
      </c>
      <c r="G12" s="167">
        <v>752000</v>
      </c>
      <c r="H12" s="165"/>
      <c r="I12" s="165"/>
      <c r="J12" s="166"/>
      <c r="K12" s="166"/>
      <c r="L12" s="166"/>
      <c r="M12" s="166"/>
      <c r="N12" s="166"/>
      <c r="O12" s="89"/>
    </row>
    <row r="13" spans="1:15" s="12" customFormat="1" ht="123" customHeight="1">
      <c r="A13" s="90">
        <v>4</v>
      </c>
      <c r="B13" s="158" t="s">
        <v>135</v>
      </c>
      <c r="C13" s="44" t="s">
        <v>136</v>
      </c>
      <c r="D13" s="258"/>
      <c r="E13" s="167">
        <v>3220000</v>
      </c>
      <c r="F13" s="80">
        <v>2</v>
      </c>
      <c r="G13" s="167">
        <v>1000000</v>
      </c>
      <c r="H13" s="165"/>
      <c r="I13" s="165"/>
      <c r="J13" s="166"/>
      <c r="K13" s="166"/>
      <c r="L13" s="166"/>
      <c r="M13" s="166"/>
      <c r="N13" s="166"/>
      <c r="O13" s="89"/>
    </row>
    <row r="14" spans="1:15" s="12" customFormat="1" ht="43.5" customHeight="1">
      <c r="A14" s="90"/>
      <c r="B14" s="158" t="s">
        <v>137</v>
      </c>
      <c r="C14" s="44"/>
      <c r="D14" s="168"/>
      <c r="E14" s="167">
        <f>SUM(E11:E13)</f>
        <v>24603360</v>
      </c>
      <c r="F14" s="165"/>
      <c r="G14" s="167">
        <f>SUM(G11:G13)</f>
        <v>8241760</v>
      </c>
      <c r="H14" s="165"/>
      <c r="I14" s="165"/>
      <c r="J14" s="166"/>
      <c r="K14" s="166"/>
      <c r="L14" s="166"/>
      <c r="M14" s="166"/>
      <c r="N14" s="166"/>
      <c r="O14" s="89"/>
    </row>
    <row r="15" spans="1:15" s="105" customFormat="1" ht="48" customHeight="1">
      <c r="A15" s="159"/>
      <c r="B15" s="248" t="s">
        <v>138</v>
      </c>
      <c r="C15" s="248"/>
      <c r="D15" s="248"/>
      <c r="E15" s="248"/>
      <c r="F15" s="248"/>
      <c r="G15" s="248"/>
      <c r="H15" s="160"/>
      <c r="I15" s="126"/>
      <c r="J15" s="126"/>
      <c r="K15" s="126"/>
      <c r="L15" s="126"/>
      <c r="M15" s="126"/>
      <c r="N15" s="126"/>
      <c r="O15" s="102"/>
    </row>
    <row r="16" spans="1:16" ht="59.25" customHeight="1">
      <c r="A16" s="159"/>
      <c r="B16" s="161" t="s">
        <v>139</v>
      </c>
      <c r="C16" s="162"/>
      <c r="D16" s="162"/>
      <c r="E16" s="162"/>
      <c r="F16" s="162"/>
      <c r="G16" s="162"/>
      <c r="H16" s="162"/>
      <c r="I16" s="249" t="s">
        <v>140</v>
      </c>
      <c r="J16" s="249"/>
      <c r="K16" s="249"/>
      <c r="L16" s="249"/>
      <c r="M16" s="249"/>
      <c r="N16" s="249"/>
      <c r="O16" s="163"/>
      <c r="P16" s="163"/>
    </row>
    <row r="17" spans="1:16" ht="12.75" customHeight="1">
      <c r="A17" s="159"/>
      <c r="B17" s="164" t="s">
        <v>11</v>
      </c>
      <c r="C17" s="164"/>
      <c r="D17" s="164"/>
      <c r="E17" s="250" t="s">
        <v>141</v>
      </c>
      <c r="F17" s="250"/>
      <c r="G17" s="250"/>
      <c r="H17" s="250"/>
      <c r="I17" s="251" t="s">
        <v>12</v>
      </c>
      <c r="J17" s="251"/>
      <c r="K17" s="251"/>
      <c r="L17" s="251"/>
      <c r="M17" s="251"/>
      <c r="N17" s="251"/>
      <c r="O17" s="37"/>
      <c r="P17" s="37"/>
    </row>
    <row r="18" spans="1:15" ht="39" customHeight="1">
      <c r="A18" s="37"/>
      <c r="B18" s="37"/>
      <c r="C18" s="37"/>
      <c r="D18" s="37"/>
      <c r="E18" s="37"/>
      <c r="F18" s="37"/>
      <c r="G18" s="37"/>
      <c r="H18" s="37"/>
      <c r="I18" s="37"/>
      <c r="J18" s="37"/>
      <c r="K18" s="37"/>
      <c r="L18" s="37"/>
      <c r="M18" s="37"/>
      <c r="N18" s="37"/>
      <c r="O18" s="37"/>
    </row>
    <row r="19" ht="39" customHeight="1">
      <c r="B19" s="153" t="s">
        <v>142</v>
      </c>
    </row>
    <row r="20" ht="22.5" customHeight="1">
      <c r="B20" s="153" t="s">
        <v>143</v>
      </c>
    </row>
  </sheetData>
  <sheetProtection/>
  <mergeCells count="24">
    <mergeCell ref="D10:D13"/>
    <mergeCell ref="B2:O2"/>
    <mergeCell ref="B3:N3"/>
    <mergeCell ref="B4:N4"/>
    <mergeCell ref="A5:O5"/>
    <mergeCell ref="A6:A9"/>
    <mergeCell ref="B6:B9"/>
    <mergeCell ref="C6:C9"/>
    <mergeCell ref="D6:D9"/>
    <mergeCell ref="F6:O6"/>
    <mergeCell ref="H7:O7"/>
    <mergeCell ref="F8:G8"/>
    <mergeCell ref="H8:I8"/>
    <mergeCell ref="J8:K8"/>
    <mergeCell ref="L8:M8"/>
    <mergeCell ref="N8:O8"/>
    <mergeCell ref="F7:G7"/>
    <mergeCell ref="B15:G15"/>
    <mergeCell ref="I16:K16"/>
    <mergeCell ref="L16:N16"/>
    <mergeCell ref="E17:F17"/>
    <mergeCell ref="G17:H17"/>
    <mergeCell ref="I17:K17"/>
    <mergeCell ref="L17:N17"/>
  </mergeCells>
  <printOptions horizontalCentered="1"/>
  <pageMargins left="0.2" right="0.2" top="0.2" bottom="0.24" header="0.16" footer="0.2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R17"/>
  <sheetViews>
    <sheetView zoomScalePageLayoutView="0" workbookViewId="0" topLeftCell="A1">
      <selection activeCell="S18" sqref="S18"/>
    </sheetView>
  </sheetViews>
  <sheetFormatPr defaultColWidth="9.00390625" defaultRowHeight="12.75"/>
  <cols>
    <col min="1" max="1" width="6.875" style="138" customWidth="1"/>
    <col min="2" max="2" width="43.375" style="138" customWidth="1"/>
    <col min="3" max="3" width="8.875" style="138" customWidth="1"/>
    <col min="4" max="4" width="16.875" style="138" customWidth="1"/>
    <col min="5" max="14" width="9.75390625" style="138" customWidth="1"/>
    <col min="15" max="16" width="10.125" style="138" customWidth="1"/>
    <col min="17" max="18" width="7.75390625" style="138" customWidth="1"/>
    <col min="19" max="19" width="6.875" style="138" bestFit="1" customWidth="1"/>
    <col min="20" max="20" width="7.625" style="138" customWidth="1"/>
    <col min="21" max="21" width="6.00390625" style="138" customWidth="1"/>
    <col min="22" max="22" width="5.125" style="138" customWidth="1"/>
    <col min="23" max="23" width="4.875" style="138" bestFit="1" customWidth="1"/>
    <col min="24" max="26" width="9.125" style="138" customWidth="1"/>
    <col min="27" max="27" width="11.625" style="138" bestFit="1" customWidth="1"/>
    <col min="28" max="16384" width="9.125" style="138"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18" s="162" customFormat="1" ht="15.75">
      <c r="A3" s="76"/>
      <c r="B3" s="286" t="s">
        <v>100</v>
      </c>
      <c r="C3" s="286"/>
      <c r="D3" s="286"/>
      <c r="E3" s="286"/>
      <c r="F3" s="286"/>
      <c r="G3" s="286"/>
      <c r="H3" s="286"/>
      <c r="I3" s="286"/>
      <c r="J3" s="286"/>
      <c r="K3" s="286"/>
      <c r="L3" s="286"/>
      <c r="M3" s="286"/>
      <c r="N3" s="66" t="s">
        <v>3</v>
      </c>
      <c r="P3" s="69"/>
      <c r="R3" s="66"/>
    </row>
    <row r="4" spans="1:18" s="162" customFormat="1" ht="28.5" customHeight="1">
      <c r="A4" s="287" t="s">
        <v>4</v>
      </c>
      <c r="B4" s="287"/>
      <c r="C4" s="287"/>
      <c r="D4" s="287"/>
      <c r="E4" s="287"/>
      <c r="F4" s="287"/>
      <c r="G4" s="287"/>
      <c r="H4" s="287"/>
      <c r="I4" s="287"/>
      <c r="J4" s="287"/>
      <c r="K4" s="287"/>
      <c r="L4" s="287"/>
      <c r="M4" s="287"/>
      <c r="N4" s="170"/>
      <c r="O4" s="170"/>
      <c r="P4" s="69"/>
      <c r="Q4" s="170"/>
      <c r="R4" s="170"/>
    </row>
    <row r="5" spans="1:14" s="188" customFormat="1" ht="23.25" customHeight="1">
      <c r="A5" s="259" t="s">
        <v>117</v>
      </c>
      <c r="B5" s="259"/>
      <c r="C5" s="259"/>
      <c r="D5" s="259"/>
      <c r="E5" s="259"/>
      <c r="F5" s="259"/>
      <c r="G5" s="259"/>
      <c r="H5" s="259"/>
      <c r="I5" s="259"/>
      <c r="J5" s="259"/>
      <c r="K5" s="259"/>
      <c r="L5" s="259"/>
      <c r="M5" s="259"/>
      <c r="N5" s="259"/>
    </row>
    <row r="6" spans="1:18" ht="12.75" customHeight="1">
      <c r="A6" s="172"/>
      <c r="B6" s="172"/>
      <c r="C6" s="172"/>
      <c r="D6" s="172"/>
      <c r="E6" s="172"/>
      <c r="F6" s="172"/>
      <c r="G6" s="172"/>
      <c r="H6" s="172"/>
      <c r="I6" s="172"/>
      <c r="J6" s="172"/>
      <c r="K6" s="142"/>
      <c r="L6" s="142"/>
      <c r="M6" s="142"/>
      <c r="N6" s="142"/>
      <c r="O6" s="172"/>
      <c r="R6" s="144"/>
    </row>
    <row r="7" spans="1:16" s="162" customFormat="1" ht="19.5" customHeight="1">
      <c r="A7" s="320" t="s">
        <v>0</v>
      </c>
      <c r="B7" s="320" t="s">
        <v>5</v>
      </c>
      <c r="C7" s="323" t="s">
        <v>24</v>
      </c>
      <c r="D7" s="323" t="s">
        <v>6</v>
      </c>
      <c r="E7" s="285" t="s">
        <v>112</v>
      </c>
      <c r="F7" s="285"/>
      <c r="G7" s="285"/>
      <c r="H7" s="285"/>
      <c r="I7" s="285"/>
      <c r="J7" s="285"/>
      <c r="K7" s="285"/>
      <c r="L7" s="285"/>
      <c r="M7" s="285"/>
      <c r="N7" s="285"/>
      <c r="O7" s="80" t="s">
        <v>106</v>
      </c>
      <c r="P7" s="80" t="s">
        <v>113</v>
      </c>
    </row>
    <row r="8" spans="1:16" s="162" customFormat="1" ht="19.5" customHeight="1">
      <c r="A8" s="321"/>
      <c r="B8" s="321"/>
      <c r="C8" s="324"/>
      <c r="D8" s="324"/>
      <c r="E8" s="296" t="s">
        <v>41</v>
      </c>
      <c r="F8" s="297"/>
      <c r="G8" s="297"/>
      <c r="H8" s="297"/>
      <c r="I8" s="297"/>
      <c r="J8" s="297"/>
      <c r="K8" s="297"/>
      <c r="L8" s="297"/>
      <c r="M8" s="297"/>
      <c r="N8" s="297"/>
      <c r="O8" s="297"/>
      <c r="P8" s="298"/>
    </row>
    <row r="9" spans="1:16" s="162" customFormat="1" ht="21.75" customHeight="1">
      <c r="A9" s="321"/>
      <c r="B9" s="321"/>
      <c r="C9" s="324"/>
      <c r="D9" s="324"/>
      <c r="E9" s="255" t="s">
        <v>25</v>
      </c>
      <c r="F9" s="255"/>
      <c r="G9" s="255" t="s">
        <v>8</v>
      </c>
      <c r="H9" s="255"/>
      <c r="I9" s="255" t="s">
        <v>9</v>
      </c>
      <c r="J9" s="255"/>
      <c r="K9" s="255" t="s">
        <v>18</v>
      </c>
      <c r="L9" s="255"/>
      <c r="M9" s="255" t="s">
        <v>10</v>
      </c>
      <c r="N9" s="255"/>
      <c r="O9" s="97" t="s">
        <v>10</v>
      </c>
      <c r="P9" s="97" t="s">
        <v>10</v>
      </c>
    </row>
    <row r="10" spans="1:16" s="162" customFormat="1" ht="41.25" customHeight="1">
      <c r="A10" s="321"/>
      <c r="B10" s="321"/>
      <c r="C10" s="324"/>
      <c r="D10" s="324"/>
      <c r="E10" s="97" t="s">
        <v>26</v>
      </c>
      <c r="F10" s="97" t="s">
        <v>27</v>
      </c>
      <c r="G10" s="97" t="s">
        <v>26</v>
      </c>
      <c r="H10" s="97" t="s">
        <v>27</v>
      </c>
      <c r="I10" s="97" t="s">
        <v>26</v>
      </c>
      <c r="J10" s="97" t="s">
        <v>27</v>
      </c>
      <c r="K10" s="97" t="s">
        <v>26</v>
      </c>
      <c r="L10" s="97" t="s">
        <v>27</v>
      </c>
      <c r="M10" s="97" t="s">
        <v>26</v>
      </c>
      <c r="N10" s="97" t="s">
        <v>27</v>
      </c>
      <c r="O10" s="97" t="s">
        <v>27</v>
      </c>
      <c r="P10" s="97" t="s">
        <v>27</v>
      </c>
    </row>
    <row r="11" spans="1:17" s="162" customFormat="1" ht="60" customHeight="1">
      <c r="A11" s="80">
        <v>1</v>
      </c>
      <c r="B11" s="177" t="s">
        <v>84</v>
      </c>
      <c r="C11" s="115">
        <v>200</v>
      </c>
      <c r="D11" s="195">
        <v>900005167516</v>
      </c>
      <c r="E11" s="115">
        <v>3</v>
      </c>
      <c r="F11" s="173">
        <v>500</v>
      </c>
      <c r="G11" s="115">
        <v>5</v>
      </c>
      <c r="H11" s="173">
        <v>1000</v>
      </c>
      <c r="I11" s="115">
        <v>1</v>
      </c>
      <c r="J11" s="173">
        <v>200</v>
      </c>
      <c r="K11" s="115">
        <v>1</v>
      </c>
      <c r="L11" s="173">
        <v>200</v>
      </c>
      <c r="M11" s="115">
        <v>10</v>
      </c>
      <c r="N11" s="173">
        <v>1900</v>
      </c>
      <c r="O11" s="173">
        <v>1900</v>
      </c>
      <c r="P11" s="173">
        <v>2100</v>
      </c>
      <c r="Q11" s="188"/>
    </row>
    <row r="12" spans="1:17" s="88" customFormat="1" ht="62.25" customHeight="1">
      <c r="A12" s="178">
        <v>2</v>
      </c>
      <c r="B12" s="177" t="s">
        <v>72</v>
      </c>
      <c r="C12" s="90">
        <v>3</v>
      </c>
      <c r="D12" s="195">
        <v>900005167425</v>
      </c>
      <c r="E12" s="80">
        <v>5</v>
      </c>
      <c r="F12" s="173">
        <v>15</v>
      </c>
      <c r="G12" s="80">
        <v>6</v>
      </c>
      <c r="H12" s="173">
        <v>18</v>
      </c>
      <c r="I12" s="115">
        <v>5</v>
      </c>
      <c r="J12" s="173">
        <v>15</v>
      </c>
      <c r="K12" s="115">
        <v>5</v>
      </c>
      <c r="L12" s="196">
        <v>15</v>
      </c>
      <c r="M12" s="115">
        <v>21</v>
      </c>
      <c r="N12" s="173">
        <v>63</v>
      </c>
      <c r="O12" s="173">
        <v>66</v>
      </c>
      <c r="P12" s="173">
        <v>69</v>
      </c>
      <c r="Q12" s="188"/>
    </row>
    <row r="13" spans="1:17" s="88" customFormat="1" ht="33.75" customHeight="1">
      <c r="A13" s="189"/>
      <c r="B13" s="190"/>
      <c r="C13" s="189"/>
      <c r="D13" s="191"/>
      <c r="E13" s="130"/>
      <c r="F13" s="192"/>
      <c r="G13" s="130"/>
      <c r="H13" s="192"/>
      <c r="I13" s="131"/>
      <c r="J13" s="192"/>
      <c r="K13" s="131"/>
      <c r="L13" s="193"/>
      <c r="M13" s="131"/>
      <c r="N13" s="192"/>
      <c r="O13" s="192"/>
      <c r="P13" s="192"/>
      <c r="Q13" s="188"/>
    </row>
    <row r="14" spans="1:16" ht="39.75" customHeight="1">
      <c r="A14" s="326" t="s">
        <v>139</v>
      </c>
      <c r="B14" s="326"/>
      <c r="C14" s="326"/>
      <c r="D14" s="163"/>
      <c r="E14" s="163"/>
      <c r="F14" s="163"/>
      <c r="G14" s="163"/>
      <c r="H14" s="163"/>
      <c r="I14" s="163"/>
      <c r="J14" s="163"/>
      <c r="K14" s="318" t="s">
        <v>140</v>
      </c>
      <c r="L14" s="318"/>
      <c r="M14" s="318"/>
      <c r="P14" s="144"/>
    </row>
    <row r="15" spans="1:16" ht="14.25" customHeight="1">
      <c r="A15" s="289" t="s">
        <v>11</v>
      </c>
      <c r="B15" s="289"/>
      <c r="C15" s="289"/>
      <c r="D15" s="143"/>
      <c r="E15" s="143"/>
      <c r="F15" s="143"/>
      <c r="G15" s="289" t="s">
        <v>141</v>
      </c>
      <c r="H15" s="289"/>
      <c r="I15" s="289"/>
      <c r="J15" s="289"/>
      <c r="K15" s="289" t="s">
        <v>12</v>
      </c>
      <c r="L15" s="289"/>
      <c r="M15" s="289"/>
      <c r="N15" s="144"/>
      <c r="O15" s="144"/>
      <c r="P15" s="144"/>
    </row>
    <row r="16" spans="1:16" ht="12.75" customHeight="1">
      <c r="A16" s="27"/>
      <c r="B16" s="22"/>
      <c r="C16" s="22"/>
      <c r="D16" s="27"/>
      <c r="E16" s="24"/>
      <c r="F16" s="143"/>
      <c r="G16" s="143"/>
      <c r="H16" s="143"/>
      <c r="I16" s="143"/>
      <c r="N16" s="144"/>
      <c r="O16" s="144"/>
      <c r="P16" s="144"/>
    </row>
    <row r="17" spans="5:16" ht="12.75">
      <c r="E17" s="24"/>
      <c r="F17" s="24"/>
      <c r="G17" s="24"/>
      <c r="H17" s="24"/>
      <c r="I17" s="24"/>
      <c r="M17" s="172"/>
      <c r="N17" s="144"/>
      <c r="O17" s="144"/>
      <c r="P17" s="144"/>
    </row>
  </sheetData>
  <sheetProtection/>
  <mergeCells count="21">
    <mergeCell ref="B2:N2"/>
    <mergeCell ref="B3:M3"/>
    <mergeCell ref="A4:M4"/>
    <mergeCell ref="A5:N5"/>
    <mergeCell ref="B7:B10"/>
    <mergeCell ref="A14:C14"/>
    <mergeCell ref="D7:D10"/>
    <mergeCell ref="K9:L9"/>
    <mergeCell ref="I9:J9"/>
    <mergeCell ref="E7:N7"/>
    <mergeCell ref="E8:P8"/>
    <mergeCell ref="A15:C15"/>
    <mergeCell ref="G15:H15"/>
    <mergeCell ref="I15:J15"/>
    <mergeCell ref="K15:M15"/>
    <mergeCell ref="A7:A10"/>
    <mergeCell ref="C7:C10"/>
    <mergeCell ref="K14:M14"/>
    <mergeCell ref="G9:H9"/>
    <mergeCell ref="E9:F9"/>
    <mergeCell ref="M9:N9"/>
  </mergeCells>
  <printOptions horizontalCentered="1"/>
  <pageMargins left="0.2" right="0.2" top="0.21" bottom="0.16" header="0.24" footer="0.16"/>
  <pageSetup horizontalDpi="600" verticalDpi="600" orientation="landscape" paperSize="9" scale="90" r:id="rId1"/>
  <colBreaks count="1" manualBreakCount="1">
    <brk id="18" max="18" man="1"/>
  </colBreaks>
</worksheet>
</file>

<file path=xl/worksheets/sheet11.xml><?xml version="1.0" encoding="utf-8"?>
<worksheet xmlns="http://schemas.openxmlformats.org/spreadsheetml/2006/main" xmlns:r="http://schemas.openxmlformats.org/officeDocument/2006/relationships">
  <dimension ref="A1:P330"/>
  <sheetViews>
    <sheetView zoomScaleSheetLayoutView="100" zoomScalePageLayoutView="0" workbookViewId="0" topLeftCell="A1">
      <selection activeCell="B20" sqref="B20"/>
    </sheetView>
  </sheetViews>
  <sheetFormatPr defaultColWidth="9.00390625" defaultRowHeight="12.75"/>
  <cols>
    <col min="1" max="1" width="3.625" style="111" bestFit="1" customWidth="1"/>
    <col min="2" max="2" width="51.375" style="100" customWidth="1"/>
    <col min="3" max="3" width="9.25390625" style="100" customWidth="1"/>
    <col min="4" max="4" width="16.375" style="100" customWidth="1"/>
    <col min="5" max="5" width="10.00390625" style="100" customWidth="1"/>
    <col min="6" max="6" width="5.75390625" style="100" customWidth="1"/>
    <col min="7" max="14" width="8.25390625" style="100" customWidth="1"/>
    <col min="15" max="15" width="9.25390625" style="100" customWidth="1"/>
    <col min="16" max="16384" width="9.125" style="100"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15" s="14" customFormat="1" ht="19.5" customHeight="1">
      <c r="A3" s="56"/>
      <c r="B3" s="331" t="s">
        <v>101</v>
      </c>
      <c r="C3" s="331"/>
      <c r="D3" s="331"/>
      <c r="E3" s="331"/>
      <c r="F3" s="331"/>
      <c r="G3" s="331"/>
      <c r="H3" s="331"/>
      <c r="I3" s="331"/>
      <c r="J3" s="331"/>
      <c r="K3" s="331"/>
      <c r="L3" s="331"/>
      <c r="M3" s="331"/>
      <c r="N3" s="331"/>
      <c r="O3" s="94" t="s">
        <v>3</v>
      </c>
    </row>
    <row r="4" spans="1:15" s="14" customFormat="1" ht="27" customHeight="1">
      <c r="A4" s="56"/>
      <c r="B4" s="332" t="s">
        <v>31</v>
      </c>
      <c r="C4" s="332"/>
      <c r="D4" s="332"/>
      <c r="E4" s="332"/>
      <c r="F4" s="332"/>
      <c r="G4" s="332"/>
      <c r="H4" s="332"/>
      <c r="I4" s="332"/>
      <c r="J4" s="332"/>
      <c r="K4" s="332"/>
      <c r="L4" s="332"/>
      <c r="M4" s="332"/>
      <c r="N4" s="332"/>
      <c r="O4" s="59"/>
    </row>
    <row r="5" spans="1:15" s="95" customFormat="1" ht="23.25" customHeight="1">
      <c r="A5" s="57"/>
      <c r="B5" s="259" t="s">
        <v>114</v>
      </c>
      <c r="C5" s="259"/>
      <c r="D5" s="259"/>
      <c r="E5" s="259"/>
      <c r="F5" s="259"/>
      <c r="G5" s="259"/>
      <c r="H5" s="259"/>
      <c r="I5" s="259"/>
      <c r="J5" s="259"/>
      <c r="K5" s="259"/>
      <c r="L5" s="259"/>
      <c r="M5" s="259"/>
      <c r="N5" s="259"/>
      <c r="O5" s="259"/>
    </row>
    <row r="6" spans="1:15" s="95" customFormat="1" ht="12.75" customHeight="1">
      <c r="A6" s="328" t="s">
        <v>0</v>
      </c>
      <c r="B6" s="328" t="s">
        <v>5</v>
      </c>
      <c r="C6" s="266" t="s">
        <v>24</v>
      </c>
      <c r="D6" s="266" t="s">
        <v>6</v>
      </c>
      <c r="E6" s="80" t="s">
        <v>105</v>
      </c>
      <c r="F6" s="285" t="s">
        <v>115</v>
      </c>
      <c r="G6" s="285"/>
      <c r="H6" s="285"/>
      <c r="I6" s="285"/>
      <c r="J6" s="285"/>
      <c r="K6" s="285"/>
      <c r="L6" s="285"/>
      <c r="M6" s="285"/>
      <c r="N6" s="285"/>
      <c r="O6" s="285"/>
    </row>
    <row r="7" spans="1:15" s="95" customFormat="1" ht="12.75" customHeight="1">
      <c r="A7" s="329"/>
      <c r="B7" s="329"/>
      <c r="C7" s="267"/>
      <c r="D7" s="267"/>
      <c r="E7" s="80" t="s">
        <v>40</v>
      </c>
      <c r="F7" s="290" t="s">
        <v>40</v>
      </c>
      <c r="G7" s="291"/>
      <c r="H7" s="290" t="s">
        <v>41</v>
      </c>
      <c r="I7" s="292"/>
      <c r="J7" s="292"/>
      <c r="K7" s="292"/>
      <c r="L7" s="292"/>
      <c r="M7" s="292"/>
      <c r="N7" s="292"/>
      <c r="O7" s="291"/>
    </row>
    <row r="8" spans="1:15" s="95" customFormat="1" ht="12.75" customHeight="1">
      <c r="A8" s="329"/>
      <c r="B8" s="329"/>
      <c r="C8" s="267"/>
      <c r="D8" s="267"/>
      <c r="E8" s="97" t="s">
        <v>19</v>
      </c>
      <c r="F8" s="255" t="s">
        <v>25</v>
      </c>
      <c r="G8" s="255"/>
      <c r="H8" s="255" t="s">
        <v>8</v>
      </c>
      <c r="I8" s="255"/>
      <c r="J8" s="255" t="s">
        <v>9</v>
      </c>
      <c r="K8" s="255"/>
      <c r="L8" s="255" t="s">
        <v>18</v>
      </c>
      <c r="M8" s="255"/>
      <c r="N8" s="255" t="s">
        <v>10</v>
      </c>
      <c r="O8" s="255"/>
    </row>
    <row r="9" spans="1:15" s="95" customFormat="1" ht="44.25" customHeight="1">
      <c r="A9" s="330"/>
      <c r="B9" s="330"/>
      <c r="C9" s="268"/>
      <c r="D9" s="268"/>
      <c r="E9" s="97" t="s">
        <v>27</v>
      </c>
      <c r="F9" s="97" t="s">
        <v>26</v>
      </c>
      <c r="G9" s="97" t="s">
        <v>27</v>
      </c>
      <c r="H9" s="97" t="s">
        <v>26</v>
      </c>
      <c r="I9" s="97" t="s">
        <v>27</v>
      </c>
      <c r="J9" s="97" t="s">
        <v>26</v>
      </c>
      <c r="K9" s="97" t="s">
        <v>27</v>
      </c>
      <c r="L9" s="97" t="s">
        <v>26</v>
      </c>
      <c r="M9" s="97" t="s">
        <v>27</v>
      </c>
      <c r="N9" s="97" t="s">
        <v>26</v>
      </c>
      <c r="O9" s="97" t="s">
        <v>27</v>
      </c>
    </row>
    <row r="10" spans="1:15" ht="39" customHeight="1">
      <c r="A10" s="98">
        <v>1</v>
      </c>
      <c r="B10" s="79" t="s">
        <v>57</v>
      </c>
      <c r="C10" s="112"/>
      <c r="D10" s="112"/>
      <c r="E10" s="113">
        <f>E12+E13+E15</f>
        <v>5231.8</v>
      </c>
      <c r="F10" s="80" t="s">
        <v>1</v>
      </c>
      <c r="G10" s="114">
        <f>G12+G13+G15</f>
        <v>2350</v>
      </c>
      <c r="H10" s="115" t="s">
        <v>1</v>
      </c>
      <c r="I10" s="116">
        <f>I12</f>
        <v>1600</v>
      </c>
      <c r="J10" s="80" t="s">
        <v>1</v>
      </c>
      <c r="K10" s="114">
        <f>K12</f>
        <v>800</v>
      </c>
      <c r="L10" s="115" t="s">
        <v>1</v>
      </c>
      <c r="M10" s="116">
        <f>M17</f>
        <v>5</v>
      </c>
      <c r="N10" s="80" t="s">
        <v>1</v>
      </c>
      <c r="O10" s="99">
        <f>G10+I10+K10+M10</f>
        <v>4755</v>
      </c>
    </row>
    <row r="11" spans="1:15" s="105" customFormat="1" ht="33" customHeight="1">
      <c r="A11" s="26"/>
      <c r="B11" s="101" t="s">
        <v>59</v>
      </c>
      <c r="C11" s="87"/>
      <c r="D11" s="117"/>
      <c r="E11" s="118"/>
      <c r="F11" s="80"/>
      <c r="G11" s="115"/>
      <c r="H11" s="115"/>
      <c r="I11" s="114"/>
      <c r="J11" s="115"/>
      <c r="K11" s="115"/>
      <c r="L11" s="115"/>
      <c r="M11" s="115"/>
      <c r="N11" s="104"/>
      <c r="O11" s="104"/>
    </row>
    <row r="12" spans="1:15" s="105" customFormat="1" ht="33" customHeight="1">
      <c r="A12" s="26"/>
      <c r="B12" s="81" t="s">
        <v>32</v>
      </c>
      <c r="C12" s="119">
        <v>800</v>
      </c>
      <c r="D12" s="120">
        <v>900005167532</v>
      </c>
      <c r="E12" s="118">
        <v>3478.7</v>
      </c>
      <c r="F12" s="80">
        <v>1</v>
      </c>
      <c r="G12" s="114">
        <f>F12*C12</f>
        <v>800</v>
      </c>
      <c r="H12" s="115">
        <v>2</v>
      </c>
      <c r="I12" s="114">
        <f>H12*C12</f>
        <v>1600</v>
      </c>
      <c r="J12" s="115">
        <v>1</v>
      </c>
      <c r="K12" s="114">
        <f>J12*C12</f>
        <v>800</v>
      </c>
      <c r="L12" s="115"/>
      <c r="M12" s="115"/>
      <c r="N12" s="104">
        <v>4</v>
      </c>
      <c r="O12" s="99">
        <f>N12*C12</f>
        <v>3200</v>
      </c>
    </row>
    <row r="13" spans="1:15" s="105" customFormat="1" ht="33" customHeight="1">
      <c r="A13" s="26"/>
      <c r="B13" s="81" t="s">
        <v>128</v>
      </c>
      <c r="C13" s="119">
        <v>1500</v>
      </c>
      <c r="D13" s="120">
        <v>900005167540</v>
      </c>
      <c r="E13" s="118">
        <v>1700.3</v>
      </c>
      <c r="F13" s="80">
        <v>1</v>
      </c>
      <c r="G13" s="121">
        <f>F13*C13</f>
        <v>1500</v>
      </c>
      <c r="H13" s="122"/>
      <c r="I13" s="122"/>
      <c r="J13" s="122"/>
      <c r="K13" s="122"/>
      <c r="L13" s="122"/>
      <c r="M13" s="122"/>
      <c r="N13" s="106">
        <f>F13</f>
        <v>1</v>
      </c>
      <c r="O13" s="107">
        <f>N13*C13</f>
        <v>1500</v>
      </c>
    </row>
    <row r="14" spans="1:15" s="105" customFormat="1" ht="51" customHeight="1">
      <c r="A14" s="26"/>
      <c r="B14" s="101" t="s">
        <v>91</v>
      </c>
      <c r="C14" s="93"/>
      <c r="D14" s="93"/>
      <c r="E14" s="119"/>
      <c r="F14" s="80"/>
      <c r="G14" s="115"/>
      <c r="H14" s="115"/>
      <c r="I14" s="115"/>
      <c r="J14" s="115"/>
      <c r="K14" s="115"/>
      <c r="L14" s="115"/>
      <c r="M14" s="115"/>
      <c r="N14" s="104"/>
      <c r="O14" s="99"/>
    </row>
    <row r="15" spans="1:15" s="105" customFormat="1" ht="33" customHeight="1">
      <c r="A15" s="26"/>
      <c r="B15" s="81" t="s">
        <v>65</v>
      </c>
      <c r="C15" s="119">
        <v>50</v>
      </c>
      <c r="D15" s="120">
        <v>900005167565</v>
      </c>
      <c r="E15" s="119">
        <v>52.8</v>
      </c>
      <c r="F15" s="80">
        <v>1</v>
      </c>
      <c r="G15" s="114">
        <f>C15*F15</f>
        <v>50</v>
      </c>
      <c r="H15" s="115"/>
      <c r="I15" s="115"/>
      <c r="J15" s="115"/>
      <c r="K15" s="115"/>
      <c r="L15" s="115"/>
      <c r="M15" s="115"/>
      <c r="N15" s="104">
        <f>F15</f>
        <v>1</v>
      </c>
      <c r="O15" s="99">
        <f>C15</f>
        <v>50</v>
      </c>
    </row>
    <row r="16" spans="1:16" s="105" customFormat="1" ht="33" customHeight="1">
      <c r="A16" s="26"/>
      <c r="B16" s="101" t="s">
        <v>34</v>
      </c>
      <c r="C16" s="93"/>
      <c r="D16" s="93"/>
      <c r="E16" s="119"/>
      <c r="F16" s="80"/>
      <c r="G16" s="115"/>
      <c r="H16" s="115"/>
      <c r="I16" s="115"/>
      <c r="J16" s="115"/>
      <c r="K16" s="115"/>
      <c r="L16" s="115"/>
      <c r="M16" s="115"/>
      <c r="N16" s="104"/>
      <c r="O16" s="99"/>
      <c r="P16" s="108"/>
    </row>
    <row r="17" spans="1:15" ht="21.75" customHeight="1">
      <c r="A17" s="15"/>
      <c r="B17" s="81" t="s">
        <v>65</v>
      </c>
      <c r="C17" s="119">
        <v>5</v>
      </c>
      <c r="D17" s="120">
        <v>900005167573</v>
      </c>
      <c r="E17" s="119"/>
      <c r="F17" s="123"/>
      <c r="G17" s="124"/>
      <c r="H17" s="123"/>
      <c r="I17" s="123"/>
      <c r="J17" s="123"/>
      <c r="K17" s="124"/>
      <c r="L17" s="123">
        <v>1</v>
      </c>
      <c r="M17" s="124">
        <f>L17*C17</f>
        <v>5</v>
      </c>
      <c r="N17" s="123">
        <v>1</v>
      </c>
      <c r="O17" s="124">
        <f>M17</f>
        <v>5</v>
      </c>
    </row>
    <row r="18" spans="1:15" ht="12.75" customHeight="1">
      <c r="A18" s="327" t="s">
        <v>11</v>
      </c>
      <c r="B18" s="327"/>
      <c r="C18" s="109"/>
      <c r="D18" s="109"/>
      <c r="E18" s="109"/>
      <c r="F18" s="109"/>
      <c r="G18" s="58"/>
      <c r="H18" s="109"/>
      <c r="I18" s="109"/>
      <c r="J18" s="109"/>
      <c r="K18" s="109"/>
      <c r="L18" s="109"/>
      <c r="M18" s="327" t="s">
        <v>12</v>
      </c>
      <c r="N18" s="327"/>
      <c r="O18" s="327"/>
    </row>
    <row r="19" spans="1:15" ht="12.75" customHeight="1">
      <c r="A19" s="59"/>
      <c r="B19" s="59"/>
      <c r="C19" s="55"/>
      <c r="D19" s="59"/>
      <c r="E19" s="59"/>
      <c r="G19" s="58"/>
      <c r="H19" s="58"/>
      <c r="I19" s="60" t="s">
        <v>13</v>
      </c>
      <c r="J19" s="58"/>
      <c r="K19" s="110"/>
      <c r="L19" s="110"/>
      <c r="M19" s="110"/>
      <c r="N19" s="110"/>
      <c r="O19" s="59"/>
    </row>
    <row r="20" spans="1:2" ht="12.75">
      <c r="A20" s="15"/>
      <c r="B20" s="16"/>
    </row>
    <row r="21" spans="1:2" ht="12.75">
      <c r="A21" s="15"/>
      <c r="B21" s="16"/>
    </row>
    <row r="22" spans="1:2" ht="12.75">
      <c r="A22" s="15"/>
      <c r="B22" s="16"/>
    </row>
    <row r="23" spans="1:2" ht="12.75">
      <c r="A23" s="15"/>
      <c r="B23" s="16"/>
    </row>
    <row r="24" spans="1:2" ht="12.75">
      <c r="A24" s="15"/>
      <c r="B24" s="16"/>
    </row>
    <row r="25" ht="12.75">
      <c r="B25" s="95"/>
    </row>
    <row r="26" ht="12.75">
      <c r="B26" s="95"/>
    </row>
    <row r="27" ht="12.75">
      <c r="B27" s="95"/>
    </row>
    <row r="28" ht="12.75">
      <c r="B28" s="95"/>
    </row>
    <row r="29" ht="12.75">
      <c r="B29" s="95"/>
    </row>
    <row r="30" ht="12.75">
      <c r="B30" s="95"/>
    </row>
    <row r="31" ht="12.75">
      <c r="B31" s="95"/>
    </row>
    <row r="32" ht="12.75">
      <c r="B32" s="95"/>
    </row>
    <row r="33" ht="12.75">
      <c r="B33" s="95"/>
    </row>
    <row r="34" ht="12.75">
      <c r="B34" s="95"/>
    </row>
    <row r="35" ht="12.75">
      <c r="B35" s="95"/>
    </row>
    <row r="36" ht="12.75">
      <c r="B36" s="95"/>
    </row>
    <row r="37" ht="12.75">
      <c r="B37" s="95"/>
    </row>
    <row r="38" ht="12.75">
      <c r="B38" s="95"/>
    </row>
    <row r="39" ht="12.75">
      <c r="B39" s="95"/>
    </row>
    <row r="40" ht="12.75">
      <c r="B40" s="95"/>
    </row>
    <row r="41" ht="12.75">
      <c r="B41" s="95"/>
    </row>
    <row r="42" ht="12.75">
      <c r="B42" s="95"/>
    </row>
    <row r="43" ht="12.75">
      <c r="B43" s="95"/>
    </row>
    <row r="44" ht="12.75">
      <c r="B44" s="95"/>
    </row>
    <row r="45" ht="12.75">
      <c r="B45" s="95"/>
    </row>
    <row r="46" ht="12.75">
      <c r="B46" s="95"/>
    </row>
    <row r="47" ht="12.75">
      <c r="B47" s="95"/>
    </row>
    <row r="48" ht="12.75">
      <c r="B48" s="95"/>
    </row>
    <row r="49" ht="12.75">
      <c r="B49" s="95"/>
    </row>
    <row r="50" ht="12.75">
      <c r="B50" s="95"/>
    </row>
    <row r="51" ht="12.75">
      <c r="B51" s="95"/>
    </row>
    <row r="52" ht="12.75">
      <c r="B52" s="95"/>
    </row>
    <row r="53" ht="12.75">
      <c r="B53" s="95"/>
    </row>
    <row r="54" ht="12.75">
      <c r="B54" s="95"/>
    </row>
    <row r="55" ht="12.75">
      <c r="B55" s="95"/>
    </row>
    <row r="56" ht="12.75">
      <c r="B56" s="95"/>
    </row>
    <row r="57" ht="12.75">
      <c r="B57" s="95"/>
    </row>
    <row r="58" ht="12.75">
      <c r="B58" s="95"/>
    </row>
    <row r="59" ht="12.75">
      <c r="B59" s="95"/>
    </row>
    <row r="60" ht="12.75">
      <c r="B60" s="95"/>
    </row>
    <row r="61" ht="12.75">
      <c r="B61" s="95"/>
    </row>
    <row r="62" ht="12.75">
      <c r="B62" s="95"/>
    </row>
    <row r="63" ht="12.75">
      <c r="B63" s="95"/>
    </row>
    <row r="64" ht="12.75">
      <c r="B64" s="95"/>
    </row>
    <row r="65" ht="12.75">
      <c r="B65" s="95"/>
    </row>
    <row r="66" ht="12.75">
      <c r="B66" s="95"/>
    </row>
    <row r="67" ht="12.75">
      <c r="B67" s="95"/>
    </row>
    <row r="68" ht="12.75">
      <c r="B68" s="95"/>
    </row>
    <row r="69" ht="12.75">
      <c r="B69" s="95"/>
    </row>
    <row r="70" ht="12.75">
      <c r="B70" s="95"/>
    </row>
    <row r="71" ht="12.75">
      <c r="B71" s="95"/>
    </row>
    <row r="72" ht="12.75">
      <c r="B72" s="95"/>
    </row>
    <row r="73" ht="12.75">
      <c r="B73" s="95"/>
    </row>
    <row r="74" ht="12.75">
      <c r="B74" s="95"/>
    </row>
    <row r="75" ht="12.75">
      <c r="B75" s="95"/>
    </row>
    <row r="76" ht="12.75">
      <c r="B76" s="95"/>
    </row>
    <row r="77" ht="12.75">
      <c r="B77" s="95"/>
    </row>
    <row r="78" ht="12.75">
      <c r="B78" s="95"/>
    </row>
    <row r="79" ht="12.75">
      <c r="B79" s="95"/>
    </row>
    <row r="80" ht="12.75">
      <c r="B80" s="95"/>
    </row>
    <row r="81" ht="12.75">
      <c r="B81" s="95"/>
    </row>
    <row r="82" ht="12.75">
      <c r="B82" s="95"/>
    </row>
    <row r="83" ht="12.75">
      <c r="B83" s="95"/>
    </row>
    <row r="84" ht="12.75">
      <c r="B84" s="95"/>
    </row>
    <row r="85" ht="12.75">
      <c r="B85" s="95"/>
    </row>
    <row r="86" ht="12.75">
      <c r="B86" s="95"/>
    </row>
    <row r="87" ht="12.75">
      <c r="B87" s="95"/>
    </row>
    <row r="88" ht="12.75">
      <c r="B88" s="95"/>
    </row>
    <row r="89" ht="12.75">
      <c r="B89" s="95"/>
    </row>
    <row r="90" ht="12.75">
      <c r="B90" s="95"/>
    </row>
    <row r="91" ht="12.75">
      <c r="B91" s="95"/>
    </row>
    <row r="92" ht="12.75">
      <c r="B92" s="95"/>
    </row>
    <row r="93" ht="12.75">
      <c r="B93" s="95"/>
    </row>
    <row r="94" ht="12.75">
      <c r="B94" s="95"/>
    </row>
    <row r="95" ht="12.75">
      <c r="B95" s="95"/>
    </row>
    <row r="96" ht="12.75">
      <c r="B96" s="95"/>
    </row>
    <row r="97" ht="12.75">
      <c r="B97" s="95"/>
    </row>
    <row r="98" ht="12.75">
      <c r="B98" s="95"/>
    </row>
    <row r="99" ht="12.75">
      <c r="B99" s="95"/>
    </row>
    <row r="100" ht="12.75">
      <c r="B100" s="95"/>
    </row>
    <row r="101" ht="12.75">
      <c r="B101" s="95"/>
    </row>
    <row r="102" ht="12.75">
      <c r="B102" s="95"/>
    </row>
    <row r="103" ht="12.75">
      <c r="B103" s="95"/>
    </row>
    <row r="104" ht="12.75">
      <c r="B104" s="95"/>
    </row>
    <row r="105" ht="12.75">
      <c r="B105" s="95"/>
    </row>
    <row r="106" ht="12.75">
      <c r="B106" s="95"/>
    </row>
    <row r="107" ht="12.75">
      <c r="B107" s="95"/>
    </row>
    <row r="108" ht="12.75">
      <c r="B108" s="95"/>
    </row>
    <row r="109" ht="12.75">
      <c r="B109" s="95"/>
    </row>
    <row r="110" ht="12.75">
      <c r="B110" s="95"/>
    </row>
    <row r="111" ht="12.75">
      <c r="B111" s="95"/>
    </row>
    <row r="112" ht="12.75">
      <c r="B112" s="95"/>
    </row>
    <row r="113" ht="12.75">
      <c r="B113" s="95"/>
    </row>
    <row r="114" ht="12.75">
      <c r="B114" s="95"/>
    </row>
    <row r="115" ht="12.75">
      <c r="B115" s="95"/>
    </row>
    <row r="116" ht="12.75">
      <c r="B116" s="95"/>
    </row>
    <row r="117" ht="12.75">
      <c r="B117" s="95"/>
    </row>
    <row r="118" ht="12.75">
      <c r="B118" s="95"/>
    </row>
    <row r="119" ht="12.75">
      <c r="B119" s="95"/>
    </row>
    <row r="120" ht="12.75">
      <c r="B120" s="95"/>
    </row>
    <row r="121" ht="12.75">
      <c r="B121" s="95"/>
    </row>
    <row r="122" ht="12.75">
      <c r="B122" s="95"/>
    </row>
    <row r="123" ht="12.75">
      <c r="B123" s="95"/>
    </row>
    <row r="124" ht="12.75">
      <c r="B124" s="95"/>
    </row>
    <row r="125" ht="12.75">
      <c r="B125" s="95"/>
    </row>
    <row r="126" ht="12.75">
      <c r="B126" s="95"/>
    </row>
    <row r="127" ht="12.75">
      <c r="B127" s="95"/>
    </row>
    <row r="128" ht="12.75">
      <c r="B128" s="95"/>
    </row>
    <row r="129" ht="12.75">
      <c r="B129" s="95"/>
    </row>
    <row r="130" ht="12.75">
      <c r="B130" s="95"/>
    </row>
    <row r="131" ht="12.75">
      <c r="B131" s="95"/>
    </row>
    <row r="132" ht="12.75">
      <c r="B132" s="95"/>
    </row>
    <row r="133" ht="12.75">
      <c r="B133" s="95"/>
    </row>
    <row r="134" ht="12.75">
      <c r="B134" s="95"/>
    </row>
    <row r="135" ht="12.75">
      <c r="B135" s="95"/>
    </row>
    <row r="136" ht="12.75">
      <c r="B136" s="95"/>
    </row>
    <row r="137" ht="12.75">
      <c r="B137" s="95"/>
    </row>
    <row r="138" ht="12.75">
      <c r="B138" s="95"/>
    </row>
    <row r="139" ht="12.75">
      <c r="B139" s="95"/>
    </row>
    <row r="140" ht="12.75">
      <c r="B140" s="95"/>
    </row>
    <row r="141" ht="12.75">
      <c r="B141" s="95"/>
    </row>
    <row r="142" ht="12.75">
      <c r="B142" s="95"/>
    </row>
    <row r="143" ht="12.75">
      <c r="B143" s="95"/>
    </row>
    <row r="144" ht="12.75">
      <c r="B144" s="95"/>
    </row>
    <row r="145" ht="12.75">
      <c r="B145" s="95"/>
    </row>
    <row r="146" ht="12.75">
      <c r="B146" s="95"/>
    </row>
    <row r="147" ht="12.75">
      <c r="B147" s="95"/>
    </row>
    <row r="148" ht="12.75">
      <c r="B148" s="95"/>
    </row>
    <row r="149" ht="12.75">
      <c r="B149" s="95"/>
    </row>
    <row r="150" ht="12.75">
      <c r="B150" s="95"/>
    </row>
    <row r="151" ht="12.75">
      <c r="B151" s="95"/>
    </row>
    <row r="152" ht="12.75">
      <c r="B152" s="95"/>
    </row>
    <row r="153" ht="12.75">
      <c r="B153" s="95"/>
    </row>
    <row r="154" ht="12.75">
      <c r="B154" s="95"/>
    </row>
    <row r="155" ht="12.75">
      <c r="B155" s="95"/>
    </row>
    <row r="156" ht="12.75">
      <c r="B156" s="95"/>
    </row>
    <row r="157" ht="12.75">
      <c r="B157" s="95"/>
    </row>
    <row r="158" ht="12.75">
      <c r="B158" s="95"/>
    </row>
    <row r="159" ht="12.75">
      <c r="B159" s="95"/>
    </row>
    <row r="160" ht="12.75">
      <c r="B160" s="95"/>
    </row>
    <row r="161" ht="12.75">
      <c r="B161" s="95"/>
    </row>
    <row r="162" ht="12.75">
      <c r="B162" s="95"/>
    </row>
    <row r="163" ht="12.75">
      <c r="B163" s="95"/>
    </row>
    <row r="164" ht="12.75">
      <c r="B164" s="95"/>
    </row>
    <row r="165" ht="12.75">
      <c r="B165" s="95"/>
    </row>
    <row r="166" ht="12.75">
      <c r="B166" s="95"/>
    </row>
    <row r="167" ht="12.75">
      <c r="B167" s="95"/>
    </row>
    <row r="168" ht="12.75">
      <c r="B168" s="95"/>
    </row>
    <row r="169" ht="12.75">
      <c r="B169" s="95"/>
    </row>
    <row r="170" ht="12.75">
      <c r="B170" s="95"/>
    </row>
    <row r="171" ht="12.75">
      <c r="B171" s="95"/>
    </row>
    <row r="172" ht="12.75">
      <c r="B172" s="95"/>
    </row>
    <row r="173" ht="12.75">
      <c r="B173" s="95"/>
    </row>
    <row r="174" ht="12.75">
      <c r="B174" s="95"/>
    </row>
    <row r="175" ht="12.75">
      <c r="B175" s="95"/>
    </row>
    <row r="176" ht="12.75">
      <c r="B176" s="95"/>
    </row>
    <row r="177" ht="12.75">
      <c r="B177" s="95"/>
    </row>
    <row r="178" ht="12.75">
      <c r="B178" s="95"/>
    </row>
    <row r="179" ht="12.75">
      <c r="B179" s="95"/>
    </row>
    <row r="180" ht="12.75">
      <c r="B180" s="95"/>
    </row>
    <row r="181" ht="12.75">
      <c r="B181" s="95"/>
    </row>
    <row r="182" ht="12.75">
      <c r="B182" s="95"/>
    </row>
    <row r="183" ht="12.75">
      <c r="B183" s="95"/>
    </row>
    <row r="184" ht="12.75">
      <c r="B184" s="95"/>
    </row>
    <row r="185" ht="12.75">
      <c r="B185" s="95"/>
    </row>
    <row r="186" ht="12.75">
      <c r="B186" s="95"/>
    </row>
    <row r="187" ht="12.75">
      <c r="B187" s="95"/>
    </row>
    <row r="188" ht="12.75">
      <c r="B188" s="95"/>
    </row>
    <row r="189" ht="12.75">
      <c r="B189" s="95"/>
    </row>
    <row r="190" ht="12.75">
      <c r="B190" s="95"/>
    </row>
    <row r="191" ht="12.75">
      <c r="B191" s="95"/>
    </row>
    <row r="192" ht="12.75">
      <c r="B192" s="95"/>
    </row>
    <row r="193" ht="12.75">
      <c r="B193" s="95"/>
    </row>
    <row r="194" ht="12.75">
      <c r="B194" s="95"/>
    </row>
    <row r="195" ht="12.75">
      <c r="B195" s="95"/>
    </row>
    <row r="196" ht="12.75">
      <c r="B196" s="95"/>
    </row>
    <row r="197" ht="12.75">
      <c r="B197" s="95"/>
    </row>
    <row r="198" ht="12.75">
      <c r="B198" s="95"/>
    </row>
    <row r="199" ht="12.75">
      <c r="B199" s="95"/>
    </row>
    <row r="200" ht="12.75">
      <c r="B200" s="95"/>
    </row>
    <row r="201" ht="12.75">
      <c r="B201" s="95"/>
    </row>
    <row r="202" ht="12.75">
      <c r="B202" s="95"/>
    </row>
    <row r="203" ht="12.75">
      <c r="B203" s="95"/>
    </row>
    <row r="204" ht="12.75">
      <c r="B204" s="95"/>
    </row>
    <row r="205" ht="12.75">
      <c r="B205" s="95"/>
    </row>
    <row r="206" ht="12.75">
      <c r="B206" s="95"/>
    </row>
    <row r="207" ht="12.75">
      <c r="B207" s="95"/>
    </row>
    <row r="208" ht="12.75">
      <c r="B208" s="95"/>
    </row>
    <row r="209" ht="12.75">
      <c r="B209" s="95"/>
    </row>
    <row r="210" ht="12.75">
      <c r="B210" s="95"/>
    </row>
    <row r="211" ht="12.75">
      <c r="B211" s="95"/>
    </row>
    <row r="212" ht="12.75">
      <c r="B212" s="95"/>
    </row>
    <row r="213" ht="12.75">
      <c r="B213" s="95"/>
    </row>
    <row r="214" ht="12.75">
      <c r="B214" s="95"/>
    </row>
    <row r="215" ht="12.75">
      <c r="B215" s="95"/>
    </row>
    <row r="216" ht="12.75">
      <c r="B216" s="95"/>
    </row>
    <row r="217" ht="12.75">
      <c r="B217" s="95"/>
    </row>
    <row r="218" ht="12.75">
      <c r="B218" s="95"/>
    </row>
    <row r="219" ht="12.75">
      <c r="B219" s="95"/>
    </row>
    <row r="220" ht="12.75">
      <c r="B220" s="95"/>
    </row>
    <row r="221" ht="12.75">
      <c r="B221" s="95"/>
    </row>
    <row r="222" ht="12.75">
      <c r="B222" s="95"/>
    </row>
    <row r="223" ht="12.75">
      <c r="B223" s="95"/>
    </row>
    <row r="224" ht="12.75">
      <c r="B224" s="95"/>
    </row>
    <row r="225" ht="12.75">
      <c r="B225" s="95"/>
    </row>
    <row r="226" ht="12.75">
      <c r="B226" s="95"/>
    </row>
    <row r="227" ht="12.75">
      <c r="B227" s="95"/>
    </row>
    <row r="228" ht="12.75">
      <c r="B228" s="95"/>
    </row>
    <row r="229" ht="12.75">
      <c r="B229" s="95"/>
    </row>
    <row r="230" ht="12.75">
      <c r="B230" s="95"/>
    </row>
    <row r="231" ht="12.75">
      <c r="B231" s="95"/>
    </row>
    <row r="232" ht="12.75">
      <c r="B232" s="95"/>
    </row>
    <row r="233" ht="12.75">
      <c r="B233" s="95"/>
    </row>
    <row r="234" ht="12.75">
      <c r="B234" s="95"/>
    </row>
    <row r="235" ht="12.75">
      <c r="B235" s="95"/>
    </row>
    <row r="236" ht="12.75">
      <c r="B236" s="95"/>
    </row>
    <row r="237" ht="12.75">
      <c r="B237" s="95"/>
    </row>
    <row r="238" ht="12.75">
      <c r="B238" s="95"/>
    </row>
    <row r="239" ht="12.75">
      <c r="B239" s="95"/>
    </row>
    <row r="240" ht="12.75">
      <c r="B240" s="95"/>
    </row>
    <row r="241" ht="12.75">
      <c r="B241" s="95"/>
    </row>
    <row r="242" ht="12.75">
      <c r="B242" s="95"/>
    </row>
    <row r="243" ht="12.75">
      <c r="B243" s="95"/>
    </row>
    <row r="244" ht="12.75">
      <c r="B244" s="95"/>
    </row>
    <row r="245" ht="12.75">
      <c r="B245" s="95"/>
    </row>
    <row r="246" ht="12.75">
      <c r="B246" s="95"/>
    </row>
    <row r="247" ht="12.75">
      <c r="B247" s="95"/>
    </row>
    <row r="248" ht="12.75">
      <c r="B248" s="95"/>
    </row>
    <row r="249" ht="12.75">
      <c r="B249" s="95"/>
    </row>
    <row r="250" ht="12.75">
      <c r="B250" s="95"/>
    </row>
    <row r="251" ht="12.75">
      <c r="B251" s="95"/>
    </row>
    <row r="252" ht="12.75">
      <c r="B252" s="95"/>
    </row>
    <row r="253" ht="12.75">
      <c r="B253" s="95"/>
    </row>
    <row r="254" ht="12.75">
      <c r="B254" s="95"/>
    </row>
    <row r="255" ht="12.75">
      <c r="B255" s="95"/>
    </row>
    <row r="256" ht="12.75">
      <c r="B256" s="95"/>
    </row>
    <row r="257" ht="12.75">
      <c r="B257" s="95"/>
    </row>
    <row r="258" ht="12.75">
      <c r="B258" s="95"/>
    </row>
    <row r="259" ht="12.75">
      <c r="B259" s="95"/>
    </row>
    <row r="260" ht="12.75">
      <c r="B260" s="95"/>
    </row>
    <row r="261" ht="12.75">
      <c r="B261" s="95"/>
    </row>
    <row r="262" ht="12.75">
      <c r="B262" s="95"/>
    </row>
    <row r="263" ht="12.75">
      <c r="B263" s="95"/>
    </row>
    <row r="264" ht="12.75">
      <c r="B264" s="95"/>
    </row>
    <row r="265" ht="12.75">
      <c r="B265" s="95"/>
    </row>
    <row r="266" ht="12.75">
      <c r="B266" s="95"/>
    </row>
    <row r="267" ht="12.75">
      <c r="B267" s="95"/>
    </row>
    <row r="268" ht="12.75">
      <c r="B268" s="95"/>
    </row>
    <row r="269" ht="12.75">
      <c r="B269" s="95"/>
    </row>
    <row r="270" ht="12.75">
      <c r="B270" s="95"/>
    </row>
    <row r="271" ht="12.75">
      <c r="B271" s="95"/>
    </row>
    <row r="272" ht="12.75">
      <c r="B272" s="95"/>
    </row>
    <row r="273" ht="12.75">
      <c r="B273" s="95"/>
    </row>
    <row r="274" ht="12.75">
      <c r="B274" s="95"/>
    </row>
    <row r="275" ht="12.75">
      <c r="B275" s="95"/>
    </row>
    <row r="276" ht="12.75">
      <c r="B276" s="95"/>
    </row>
    <row r="277" ht="12.75">
      <c r="B277" s="95"/>
    </row>
    <row r="278" ht="12.75">
      <c r="B278" s="95"/>
    </row>
    <row r="279" ht="12.75">
      <c r="B279" s="95"/>
    </row>
    <row r="280" ht="12.75">
      <c r="B280" s="95"/>
    </row>
    <row r="281" ht="12.75">
      <c r="B281" s="95"/>
    </row>
    <row r="282" ht="12.75">
      <c r="B282" s="95"/>
    </row>
    <row r="283" ht="12.75">
      <c r="B283" s="95"/>
    </row>
    <row r="284" ht="12.75">
      <c r="B284" s="95"/>
    </row>
    <row r="285" ht="12.75">
      <c r="B285" s="95"/>
    </row>
    <row r="286" ht="12.75">
      <c r="B286" s="95"/>
    </row>
    <row r="287" ht="12.75">
      <c r="B287" s="95"/>
    </row>
    <row r="288" ht="12.75">
      <c r="B288" s="95"/>
    </row>
    <row r="289" ht="12.75">
      <c r="B289" s="95"/>
    </row>
    <row r="290" ht="12.75">
      <c r="B290" s="95"/>
    </row>
    <row r="291" ht="12.75">
      <c r="B291" s="95"/>
    </row>
    <row r="292" ht="12.75">
      <c r="B292" s="95"/>
    </row>
    <row r="293" ht="12.75">
      <c r="B293" s="95"/>
    </row>
    <row r="294" ht="12.75">
      <c r="B294" s="95"/>
    </row>
    <row r="295" ht="12.75">
      <c r="B295" s="95"/>
    </row>
    <row r="296" ht="12.75">
      <c r="B296" s="95"/>
    </row>
    <row r="297" ht="12.75">
      <c r="B297" s="95"/>
    </row>
    <row r="298" ht="12.75">
      <c r="B298" s="95"/>
    </row>
    <row r="299" ht="12.75">
      <c r="B299" s="95"/>
    </row>
    <row r="300" ht="12.75">
      <c r="B300" s="95"/>
    </row>
    <row r="301" ht="12.75">
      <c r="B301" s="95"/>
    </row>
    <row r="302" ht="12.75">
      <c r="B302" s="95"/>
    </row>
    <row r="303" ht="12.75">
      <c r="B303" s="95"/>
    </row>
    <row r="304" ht="12.75">
      <c r="B304" s="95"/>
    </row>
    <row r="305" ht="12.75">
      <c r="B305" s="95"/>
    </row>
    <row r="306" ht="12.75">
      <c r="B306" s="95"/>
    </row>
    <row r="307" ht="12.75">
      <c r="B307" s="95"/>
    </row>
    <row r="308" ht="12.75">
      <c r="B308" s="95"/>
    </row>
    <row r="309" ht="12.75">
      <c r="B309" s="95"/>
    </row>
    <row r="310" ht="12.75">
      <c r="B310" s="95"/>
    </row>
    <row r="311" ht="12.75">
      <c r="B311" s="95"/>
    </row>
    <row r="312" ht="12.75">
      <c r="B312" s="95"/>
    </row>
    <row r="313" ht="12.75">
      <c r="B313" s="95"/>
    </row>
    <row r="314" ht="12.75">
      <c r="B314" s="95"/>
    </row>
    <row r="315" ht="12.75">
      <c r="B315" s="95"/>
    </row>
    <row r="316" ht="12.75">
      <c r="B316" s="95"/>
    </row>
    <row r="317" ht="12.75">
      <c r="B317" s="95"/>
    </row>
    <row r="318" ht="12.75">
      <c r="B318" s="95"/>
    </row>
    <row r="319" ht="12.75">
      <c r="B319" s="95"/>
    </row>
    <row r="320" ht="12.75">
      <c r="B320" s="95"/>
    </row>
    <row r="321" ht="12.75">
      <c r="B321" s="95"/>
    </row>
    <row r="322" ht="12.75">
      <c r="B322" s="95"/>
    </row>
    <row r="323" ht="12.75">
      <c r="B323" s="95"/>
    </row>
    <row r="324" ht="12.75">
      <c r="B324" s="95"/>
    </row>
    <row r="325" ht="12.75">
      <c r="B325" s="95"/>
    </row>
    <row r="326" ht="12.75">
      <c r="B326" s="95"/>
    </row>
    <row r="327" ht="12.75">
      <c r="B327" s="95"/>
    </row>
    <row r="328" ht="12.75">
      <c r="B328" s="95"/>
    </row>
    <row r="329" ht="12.75">
      <c r="B329" s="95"/>
    </row>
    <row r="330" ht="12.75">
      <c r="B330" s="95"/>
    </row>
  </sheetData>
  <sheetProtection/>
  <mergeCells count="18">
    <mergeCell ref="B2:O2"/>
    <mergeCell ref="B3:N3"/>
    <mergeCell ref="B4:N4"/>
    <mergeCell ref="B5:O5"/>
    <mergeCell ref="B6:B9"/>
    <mergeCell ref="C6:C9"/>
    <mergeCell ref="D6:D9"/>
    <mergeCell ref="F6:O6"/>
    <mergeCell ref="A18:B18"/>
    <mergeCell ref="M18:O18"/>
    <mergeCell ref="F8:G8"/>
    <mergeCell ref="H8:I8"/>
    <mergeCell ref="J8:K8"/>
    <mergeCell ref="L8:M8"/>
    <mergeCell ref="N8:O8"/>
    <mergeCell ref="A6:A9"/>
    <mergeCell ref="F7:G7"/>
    <mergeCell ref="H7:O7"/>
  </mergeCells>
  <printOptions horizontalCentered="1"/>
  <pageMargins left="0.2" right="0.2" top="0.77" bottom="0.24" header="0.24" footer="0.22"/>
  <pageSetup horizontalDpi="600" verticalDpi="600" orientation="landscape" paperSize="9" scale="90" r:id="rId1"/>
  <colBreaks count="1" manualBreakCount="1">
    <brk id="15" max="19" man="1"/>
  </colBreaks>
</worksheet>
</file>

<file path=xl/worksheets/sheet12.xml><?xml version="1.0" encoding="utf-8"?>
<worksheet xmlns="http://schemas.openxmlformats.org/spreadsheetml/2006/main" xmlns:r="http://schemas.openxmlformats.org/officeDocument/2006/relationships">
  <dimension ref="A1:P373"/>
  <sheetViews>
    <sheetView zoomScaleSheetLayoutView="100" zoomScalePageLayoutView="0" workbookViewId="0" topLeftCell="A1">
      <selection activeCell="B5" sqref="B5:N5"/>
    </sheetView>
  </sheetViews>
  <sheetFormatPr defaultColWidth="9.00390625" defaultRowHeight="12.75"/>
  <cols>
    <col min="1" max="1" width="3.625" style="111" bestFit="1" customWidth="1"/>
    <col min="2" max="2" width="51.375" style="100" customWidth="1"/>
    <col min="3" max="3" width="13.375" style="100" customWidth="1"/>
    <col min="4" max="4" width="14.625" style="100" customWidth="1"/>
    <col min="5" max="13" width="8.25390625" style="100" customWidth="1"/>
    <col min="14" max="14" width="9.25390625" style="100" customWidth="1"/>
    <col min="15" max="16384" width="9.125" style="100"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14" s="14" customFormat="1" ht="19.5" customHeight="1">
      <c r="A3" s="56"/>
      <c r="B3" s="331" t="s">
        <v>102</v>
      </c>
      <c r="C3" s="331"/>
      <c r="D3" s="331"/>
      <c r="E3" s="331"/>
      <c r="F3" s="331"/>
      <c r="G3" s="331"/>
      <c r="H3" s="331"/>
      <c r="I3" s="331"/>
      <c r="J3" s="331"/>
      <c r="K3" s="331"/>
      <c r="L3" s="331"/>
      <c r="M3" s="331"/>
      <c r="N3" s="94" t="s">
        <v>3</v>
      </c>
    </row>
    <row r="4" spans="1:14" s="14" customFormat="1" ht="27" customHeight="1">
      <c r="A4" s="56"/>
      <c r="B4" s="332" t="s">
        <v>31</v>
      </c>
      <c r="C4" s="332"/>
      <c r="D4" s="332"/>
      <c r="E4" s="332"/>
      <c r="F4" s="332"/>
      <c r="G4" s="332"/>
      <c r="H4" s="332"/>
      <c r="I4" s="332"/>
      <c r="J4" s="332"/>
      <c r="K4" s="332"/>
      <c r="L4" s="332"/>
      <c r="M4" s="332"/>
      <c r="N4" s="59"/>
    </row>
    <row r="5" spans="1:14" s="95" customFormat="1" ht="23.25" customHeight="1">
      <c r="A5" s="57"/>
      <c r="B5" s="259" t="s">
        <v>129</v>
      </c>
      <c r="C5" s="259"/>
      <c r="D5" s="259"/>
      <c r="E5" s="259"/>
      <c r="F5" s="259"/>
      <c r="G5" s="259"/>
      <c r="H5" s="259"/>
      <c r="I5" s="259"/>
      <c r="J5" s="259"/>
      <c r="K5" s="259"/>
      <c r="L5" s="259"/>
      <c r="M5" s="259"/>
      <c r="N5" s="259"/>
    </row>
    <row r="6" spans="1:14" s="105" customFormat="1" ht="33" customHeight="1">
      <c r="A6" s="26"/>
      <c r="B6" s="26"/>
      <c r="C6" s="102"/>
      <c r="D6" s="103"/>
      <c r="E6" s="125"/>
      <c r="F6" s="126"/>
      <c r="G6" s="126"/>
      <c r="H6" s="126"/>
      <c r="I6" s="126"/>
      <c r="J6" s="126"/>
      <c r="K6" s="126"/>
      <c r="L6" s="126"/>
      <c r="M6" s="37"/>
      <c r="N6" s="37"/>
    </row>
    <row r="7" spans="1:16" s="95" customFormat="1" ht="12.75" customHeight="1">
      <c r="A7" s="328" t="s">
        <v>0</v>
      </c>
      <c r="B7" s="328" t="s">
        <v>5</v>
      </c>
      <c r="C7" s="266" t="s">
        <v>24</v>
      </c>
      <c r="D7" s="266" t="s">
        <v>6</v>
      </c>
      <c r="E7" s="285" t="s">
        <v>112</v>
      </c>
      <c r="F7" s="285"/>
      <c r="G7" s="285"/>
      <c r="H7" s="285"/>
      <c r="I7" s="285"/>
      <c r="J7" s="285"/>
      <c r="K7" s="285"/>
      <c r="L7" s="285"/>
      <c r="M7" s="285"/>
      <c r="N7" s="285"/>
      <c r="O7" s="80" t="s">
        <v>106</v>
      </c>
      <c r="P7" s="80" t="s">
        <v>113</v>
      </c>
    </row>
    <row r="8" spans="1:16" s="95" customFormat="1" ht="12.75" customHeight="1">
      <c r="A8" s="329"/>
      <c r="B8" s="329"/>
      <c r="C8" s="267"/>
      <c r="D8" s="267"/>
      <c r="E8" s="290" t="s">
        <v>41</v>
      </c>
      <c r="F8" s="292"/>
      <c r="G8" s="292"/>
      <c r="H8" s="292"/>
      <c r="I8" s="292"/>
      <c r="J8" s="292"/>
      <c r="K8" s="292"/>
      <c r="L8" s="292"/>
      <c r="M8" s="292"/>
      <c r="N8" s="292"/>
      <c r="O8" s="292"/>
      <c r="P8" s="291"/>
    </row>
    <row r="9" spans="1:16" s="95" customFormat="1" ht="12.75" customHeight="1">
      <c r="A9" s="329"/>
      <c r="B9" s="329"/>
      <c r="C9" s="267"/>
      <c r="D9" s="267"/>
      <c r="E9" s="255" t="s">
        <v>25</v>
      </c>
      <c r="F9" s="255"/>
      <c r="G9" s="255" t="s">
        <v>8</v>
      </c>
      <c r="H9" s="255"/>
      <c r="I9" s="255" t="s">
        <v>9</v>
      </c>
      <c r="J9" s="255"/>
      <c r="K9" s="255" t="s">
        <v>18</v>
      </c>
      <c r="L9" s="255"/>
      <c r="M9" s="255" t="s">
        <v>10</v>
      </c>
      <c r="N9" s="255"/>
      <c r="O9" s="80" t="s">
        <v>10</v>
      </c>
      <c r="P9" s="80" t="s">
        <v>10</v>
      </c>
    </row>
    <row r="10" spans="1:16" s="95" customFormat="1" ht="56.25" customHeight="1">
      <c r="A10" s="330"/>
      <c r="B10" s="330"/>
      <c r="C10" s="268"/>
      <c r="D10" s="268"/>
      <c r="E10" s="97" t="s">
        <v>26</v>
      </c>
      <c r="F10" s="97" t="s">
        <v>27</v>
      </c>
      <c r="G10" s="97" t="s">
        <v>26</v>
      </c>
      <c r="H10" s="97" t="s">
        <v>27</v>
      </c>
      <c r="I10" s="97" t="s">
        <v>26</v>
      </c>
      <c r="J10" s="97" t="s">
        <v>27</v>
      </c>
      <c r="K10" s="97" t="s">
        <v>26</v>
      </c>
      <c r="L10" s="97" t="s">
        <v>27</v>
      </c>
      <c r="M10" s="97" t="s">
        <v>26</v>
      </c>
      <c r="N10" s="97" t="s">
        <v>27</v>
      </c>
      <c r="O10" s="97" t="s">
        <v>27</v>
      </c>
      <c r="P10" s="97" t="s">
        <v>27</v>
      </c>
    </row>
    <row r="11" spans="1:16" ht="36">
      <c r="A11" s="98">
        <v>1</v>
      </c>
      <c r="B11" s="79" t="s">
        <v>71</v>
      </c>
      <c r="C11" s="112"/>
      <c r="D11" s="112"/>
      <c r="E11" s="80" t="s">
        <v>1</v>
      </c>
      <c r="F11" s="134">
        <f>F13+F14</f>
        <v>2300</v>
      </c>
      <c r="G11" s="115" t="s">
        <v>1</v>
      </c>
      <c r="H11" s="135">
        <f>H13</f>
        <v>800</v>
      </c>
      <c r="I11" s="80" t="s">
        <v>1</v>
      </c>
      <c r="J11" s="134">
        <f>J13</f>
        <v>800</v>
      </c>
      <c r="K11" s="115" t="s">
        <v>1</v>
      </c>
      <c r="L11" s="135">
        <f>L16+L18</f>
        <v>55</v>
      </c>
      <c r="M11" s="80" t="s">
        <v>1</v>
      </c>
      <c r="N11" s="127">
        <f>N13+N14+N16+N18</f>
        <v>3955</v>
      </c>
      <c r="O11" s="137">
        <f>O13+O14+O16+O18</f>
        <v>3960</v>
      </c>
      <c r="P11" s="137">
        <f>P13+P14+P16+P18</f>
        <v>3965</v>
      </c>
    </row>
    <row r="12" spans="1:16" ht="27">
      <c r="A12" s="26"/>
      <c r="B12" s="101" t="s">
        <v>59</v>
      </c>
      <c r="C12" s="87"/>
      <c r="D12" s="117"/>
      <c r="E12" s="80"/>
      <c r="F12" s="136"/>
      <c r="G12" s="115"/>
      <c r="H12" s="117"/>
      <c r="I12" s="80"/>
      <c r="J12" s="136"/>
      <c r="K12" s="115"/>
      <c r="L12" s="117"/>
      <c r="M12" s="80"/>
      <c r="N12" s="89"/>
      <c r="O12" s="137"/>
      <c r="P12" s="137"/>
    </row>
    <row r="13" spans="1:16" ht="27">
      <c r="A13" s="26"/>
      <c r="B13" s="81" t="s">
        <v>32</v>
      </c>
      <c r="C13" s="119">
        <v>800</v>
      </c>
      <c r="D13" s="120">
        <v>900005167532</v>
      </c>
      <c r="E13" s="80">
        <v>1</v>
      </c>
      <c r="F13" s="134">
        <f>C13*E13</f>
        <v>800</v>
      </c>
      <c r="G13" s="115">
        <v>1</v>
      </c>
      <c r="H13" s="135">
        <f>C13*G13</f>
        <v>800</v>
      </c>
      <c r="I13" s="80">
        <v>1</v>
      </c>
      <c r="J13" s="134">
        <f>C13*I13</f>
        <v>800</v>
      </c>
      <c r="K13" s="115"/>
      <c r="L13" s="117"/>
      <c r="M13" s="80">
        <v>3</v>
      </c>
      <c r="N13" s="127">
        <f>C13*M13</f>
        <v>2400</v>
      </c>
      <c r="O13" s="137">
        <v>2400</v>
      </c>
      <c r="P13" s="137">
        <v>2400</v>
      </c>
    </row>
    <row r="14" spans="1:16" ht="40.5">
      <c r="A14" s="26"/>
      <c r="B14" s="81" t="s">
        <v>128</v>
      </c>
      <c r="C14" s="119">
        <v>1500</v>
      </c>
      <c r="D14" s="120">
        <v>900005167540</v>
      </c>
      <c r="E14" s="80">
        <v>1</v>
      </c>
      <c r="F14" s="134">
        <f>C14*E14</f>
        <v>1500</v>
      </c>
      <c r="G14" s="115"/>
      <c r="H14" s="117"/>
      <c r="I14" s="80"/>
      <c r="J14" s="136"/>
      <c r="K14" s="115"/>
      <c r="L14" s="117"/>
      <c r="M14" s="80">
        <v>1</v>
      </c>
      <c r="N14" s="127">
        <f>C14*E14</f>
        <v>1500</v>
      </c>
      <c r="O14" s="137">
        <v>1500</v>
      </c>
      <c r="P14" s="137">
        <v>1500</v>
      </c>
    </row>
    <row r="15" spans="1:16" ht="40.5">
      <c r="A15" s="26"/>
      <c r="B15" s="101" t="s">
        <v>91</v>
      </c>
      <c r="C15" s="93"/>
      <c r="D15" s="93"/>
      <c r="E15" s="80"/>
      <c r="F15" s="134"/>
      <c r="G15" s="115"/>
      <c r="H15" s="117"/>
      <c r="I15" s="80"/>
      <c r="J15" s="136"/>
      <c r="K15" s="115"/>
      <c r="L15" s="116"/>
      <c r="M15" s="80"/>
      <c r="N15" s="89"/>
      <c r="O15" s="137"/>
      <c r="P15" s="137"/>
    </row>
    <row r="16" spans="1:16" ht="13.5">
      <c r="A16" s="26"/>
      <c r="B16" s="81" t="s">
        <v>65</v>
      </c>
      <c r="C16" s="119">
        <v>50</v>
      </c>
      <c r="D16" s="120">
        <v>900005167565</v>
      </c>
      <c r="E16" s="80"/>
      <c r="F16" s="134"/>
      <c r="G16" s="115"/>
      <c r="H16" s="117"/>
      <c r="I16" s="80"/>
      <c r="J16" s="136"/>
      <c r="K16" s="115">
        <v>1</v>
      </c>
      <c r="L16" s="116">
        <f>C16*K16</f>
        <v>50</v>
      </c>
      <c r="M16" s="80">
        <v>1</v>
      </c>
      <c r="N16" s="127">
        <f>L16</f>
        <v>50</v>
      </c>
      <c r="O16" s="137">
        <v>50</v>
      </c>
      <c r="P16" s="137">
        <v>50</v>
      </c>
    </row>
    <row r="17" spans="1:16" ht="13.5">
      <c r="A17" s="26"/>
      <c r="B17" s="101" t="s">
        <v>34</v>
      </c>
      <c r="C17" s="93"/>
      <c r="D17" s="93"/>
      <c r="E17" s="80"/>
      <c r="F17" s="134"/>
      <c r="G17" s="115"/>
      <c r="H17" s="117"/>
      <c r="I17" s="80"/>
      <c r="J17" s="136"/>
      <c r="K17" s="115"/>
      <c r="L17" s="116"/>
      <c r="M17" s="80"/>
      <c r="N17" s="89"/>
      <c r="O17" s="137"/>
      <c r="P17" s="137"/>
    </row>
    <row r="18" spans="1:16" ht="13.5">
      <c r="A18" s="15"/>
      <c r="B18" s="81" t="s">
        <v>65</v>
      </c>
      <c r="C18" s="119">
        <v>5</v>
      </c>
      <c r="D18" s="120">
        <v>900005167573</v>
      </c>
      <c r="E18" s="80"/>
      <c r="F18" s="134"/>
      <c r="G18" s="115"/>
      <c r="H18" s="117"/>
      <c r="I18" s="80"/>
      <c r="J18" s="136"/>
      <c r="K18" s="115">
        <v>1</v>
      </c>
      <c r="L18" s="116">
        <f>C18*K18</f>
        <v>5</v>
      </c>
      <c r="M18" s="80">
        <v>1</v>
      </c>
      <c r="N18" s="127">
        <f>L18</f>
        <v>5</v>
      </c>
      <c r="O18" s="137">
        <v>10</v>
      </c>
      <c r="P18" s="137">
        <v>15</v>
      </c>
    </row>
    <row r="19" spans="1:16" ht="13.5">
      <c r="A19" s="128"/>
      <c r="B19" s="125"/>
      <c r="C19" s="129"/>
      <c r="D19" s="129"/>
      <c r="E19" s="130"/>
      <c r="F19" s="126"/>
      <c r="G19" s="131"/>
      <c r="H19" s="132"/>
      <c r="I19" s="130"/>
      <c r="J19" s="126"/>
      <c r="K19" s="131"/>
      <c r="L19" s="103"/>
      <c r="M19" s="130"/>
      <c r="N19" s="37"/>
      <c r="O19" s="133"/>
      <c r="P19" s="133"/>
    </row>
    <row r="20" spans="1:14" ht="13.5">
      <c r="A20" s="54"/>
      <c r="B20" s="55"/>
      <c r="C20" s="55"/>
      <c r="D20" s="55"/>
      <c r="E20" s="55"/>
      <c r="F20" s="55"/>
      <c r="G20" s="55"/>
      <c r="H20" s="55"/>
      <c r="I20" s="55"/>
      <c r="J20" s="55"/>
      <c r="K20" s="55"/>
      <c r="L20" s="55"/>
      <c r="M20" s="55"/>
      <c r="N20" s="55"/>
    </row>
    <row r="21" spans="1:14" ht="12.75" customHeight="1">
      <c r="A21" s="327" t="s">
        <v>11</v>
      </c>
      <c r="B21" s="327"/>
      <c r="C21" s="109"/>
      <c r="D21" s="109"/>
      <c r="E21" s="109"/>
      <c r="F21" s="58"/>
      <c r="G21" s="109"/>
      <c r="H21" s="109"/>
      <c r="I21" s="109"/>
      <c r="J21" s="109"/>
      <c r="K21" s="109"/>
      <c r="L21" s="327" t="s">
        <v>12</v>
      </c>
      <c r="M21" s="327"/>
      <c r="N21" s="327"/>
    </row>
    <row r="22" spans="1:14" ht="12.75" customHeight="1">
      <c r="A22" s="59"/>
      <c r="B22" s="59"/>
      <c r="C22" s="55"/>
      <c r="D22" s="59"/>
      <c r="F22" s="58"/>
      <c r="G22" s="58"/>
      <c r="H22" s="60" t="s">
        <v>13</v>
      </c>
      <c r="I22" s="58"/>
      <c r="J22" s="110"/>
      <c r="K22" s="110"/>
      <c r="L22" s="110"/>
      <c r="M22" s="110"/>
      <c r="N22" s="59"/>
    </row>
    <row r="23" spans="1:2" ht="12.75">
      <c r="A23" s="15"/>
      <c r="B23" s="16"/>
    </row>
    <row r="24" spans="1:2" ht="12.75">
      <c r="A24" s="15"/>
      <c r="B24" s="16"/>
    </row>
    <row r="25" spans="1:2" ht="12.75">
      <c r="A25" s="15"/>
      <c r="B25" s="16"/>
    </row>
    <row r="26" spans="1:2" ht="12.75">
      <c r="A26" s="15"/>
      <c r="B26" s="16"/>
    </row>
    <row r="27" spans="1:2" ht="12.75">
      <c r="A27" s="15"/>
      <c r="B27" s="16"/>
    </row>
    <row r="28" spans="1:2" ht="12.75">
      <c r="A28" s="15"/>
      <c r="B28" s="16"/>
    </row>
    <row r="29" spans="1:2" ht="12.75">
      <c r="A29" s="15"/>
      <c r="B29" s="16"/>
    </row>
    <row r="30" spans="1:2" ht="12.75">
      <c r="A30" s="15"/>
      <c r="B30" s="16"/>
    </row>
    <row r="31" spans="1:2" ht="12.75">
      <c r="A31" s="15"/>
      <c r="B31" s="16"/>
    </row>
    <row r="32" spans="1:2" ht="12.75">
      <c r="A32" s="15"/>
      <c r="B32" s="16"/>
    </row>
    <row r="33" spans="1:2" ht="12.75">
      <c r="A33" s="15"/>
      <c r="B33" s="16"/>
    </row>
    <row r="34" spans="1:2" ht="12.75">
      <c r="A34" s="15"/>
      <c r="B34" s="16"/>
    </row>
    <row r="35" spans="1:2" ht="12.75">
      <c r="A35" s="15"/>
      <c r="B35" s="16"/>
    </row>
    <row r="36" spans="1:2" ht="12.75">
      <c r="A36" s="15"/>
      <c r="B36" s="16"/>
    </row>
    <row r="37" spans="1:2" ht="12.75">
      <c r="A37" s="15"/>
      <c r="B37" s="16"/>
    </row>
    <row r="38" spans="1:2" ht="12.75">
      <c r="A38" s="15"/>
      <c r="B38" s="16"/>
    </row>
    <row r="39" spans="1:2" ht="12.75">
      <c r="A39" s="15"/>
      <c r="B39" s="16"/>
    </row>
    <row r="40" spans="1:2" ht="12.75">
      <c r="A40" s="15"/>
      <c r="B40" s="16"/>
    </row>
    <row r="41" spans="1:2" ht="12.75">
      <c r="A41" s="15"/>
      <c r="B41" s="16"/>
    </row>
    <row r="42" spans="1:2" ht="12.75">
      <c r="A42" s="15"/>
      <c r="B42" s="16"/>
    </row>
    <row r="43" spans="1:2" ht="12.75">
      <c r="A43" s="15"/>
      <c r="B43" s="16"/>
    </row>
    <row r="44" spans="1:2" ht="12.75">
      <c r="A44" s="15"/>
      <c r="B44" s="16"/>
    </row>
    <row r="45" spans="1:2" ht="12.75">
      <c r="A45" s="15"/>
      <c r="B45" s="16"/>
    </row>
    <row r="46" spans="1:2" ht="12.75">
      <c r="A46" s="15"/>
      <c r="B46" s="16"/>
    </row>
    <row r="47" spans="1:2" ht="12.75">
      <c r="A47" s="15"/>
      <c r="B47" s="16"/>
    </row>
    <row r="48" spans="1:2" ht="12.75">
      <c r="A48" s="15"/>
      <c r="B48" s="16"/>
    </row>
    <row r="49" spans="1:2" ht="12.75">
      <c r="A49" s="15"/>
      <c r="B49" s="16"/>
    </row>
    <row r="50" spans="1:2" ht="12.75">
      <c r="A50" s="15"/>
      <c r="B50" s="16"/>
    </row>
    <row r="51" ht="12.75">
      <c r="B51" s="95"/>
    </row>
    <row r="52" ht="12.75">
      <c r="B52" s="95"/>
    </row>
    <row r="53" ht="12.75">
      <c r="B53" s="95"/>
    </row>
    <row r="54" ht="12.75">
      <c r="B54" s="95"/>
    </row>
    <row r="55" ht="12.75">
      <c r="B55" s="95"/>
    </row>
    <row r="56" ht="12.75">
      <c r="B56" s="95"/>
    </row>
    <row r="57" ht="12.75">
      <c r="B57" s="95"/>
    </row>
    <row r="58" ht="12.75">
      <c r="B58" s="95"/>
    </row>
    <row r="59" ht="12.75">
      <c r="B59" s="95"/>
    </row>
    <row r="60" ht="12.75">
      <c r="B60" s="95"/>
    </row>
    <row r="61" ht="12.75">
      <c r="B61" s="95"/>
    </row>
    <row r="62" ht="12.75">
      <c r="B62" s="95"/>
    </row>
    <row r="63" ht="12.75">
      <c r="B63" s="95"/>
    </row>
    <row r="64" ht="12.75">
      <c r="B64" s="95"/>
    </row>
    <row r="65" ht="12.75">
      <c r="B65" s="95"/>
    </row>
    <row r="66" ht="12.75">
      <c r="B66" s="95"/>
    </row>
    <row r="67" ht="12.75">
      <c r="B67" s="95"/>
    </row>
    <row r="68" ht="12.75">
      <c r="B68" s="95"/>
    </row>
    <row r="69" ht="12.75">
      <c r="B69" s="95"/>
    </row>
    <row r="70" ht="12.75">
      <c r="B70" s="95"/>
    </row>
    <row r="71" ht="12.75">
      <c r="B71" s="95"/>
    </row>
    <row r="72" ht="12.75">
      <c r="B72" s="95"/>
    </row>
    <row r="73" ht="12.75">
      <c r="B73" s="95"/>
    </row>
    <row r="74" ht="12.75">
      <c r="B74" s="95"/>
    </row>
    <row r="75" ht="12.75">
      <c r="B75" s="95"/>
    </row>
    <row r="76" ht="12.75">
      <c r="B76" s="95"/>
    </row>
    <row r="77" ht="12.75">
      <c r="B77" s="95"/>
    </row>
    <row r="78" ht="12.75">
      <c r="B78" s="95"/>
    </row>
    <row r="79" ht="12.75">
      <c r="B79" s="95"/>
    </row>
    <row r="80" ht="12.75">
      <c r="B80" s="95"/>
    </row>
    <row r="81" ht="12.75">
      <c r="B81" s="95"/>
    </row>
    <row r="82" ht="12.75">
      <c r="B82" s="95"/>
    </row>
    <row r="83" ht="12.75">
      <c r="B83" s="95"/>
    </row>
    <row r="84" ht="12.75">
      <c r="B84" s="95"/>
    </row>
    <row r="85" ht="12.75">
      <c r="B85" s="95"/>
    </row>
    <row r="86" ht="12.75">
      <c r="B86" s="95"/>
    </row>
    <row r="87" ht="12.75">
      <c r="B87" s="95"/>
    </row>
    <row r="88" ht="12.75">
      <c r="B88" s="95"/>
    </row>
    <row r="89" ht="12.75">
      <c r="B89" s="95"/>
    </row>
    <row r="90" ht="12.75">
      <c r="B90" s="95"/>
    </row>
    <row r="91" ht="12.75">
      <c r="B91" s="95"/>
    </row>
    <row r="92" ht="12.75">
      <c r="B92" s="95"/>
    </row>
    <row r="93" ht="12.75">
      <c r="B93" s="95"/>
    </row>
    <row r="94" ht="12.75">
      <c r="B94" s="95"/>
    </row>
    <row r="95" ht="12.75">
      <c r="B95" s="95"/>
    </row>
    <row r="96" ht="12.75">
      <c r="B96" s="95"/>
    </row>
    <row r="97" ht="12.75">
      <c r="B97" s="95"/>
    </row>
    <row r="98" ht="12.75">
      <c r="B98" s="95"/>
    </row>
    <row r="99" ht="12.75">
      <c r="B99" s="95"/>
    </row>
    <row r="100" ht="12.75">
      <c r="B100" s="95"/>
    </row>
    <row r="101" ht="12.75">
      <c r="B101" s="95"/>
    </row>
    <row r="102" ht="12.75">
      <c r="B102" s="95"/>
    </row>
    <row r="103" ht="12.75">
      <c r="B103" s="95"/>
    </row>
    <row r="104" ht="12.75">
      <c r="B104" s="95"/>
    </row>
    <row r="105" ht="12.75">
      <c r="B105" s="95"/>
    </row>
    <row r="106" ht="12.75">
      <c r="B106" s="95"/>
    </row>
    <row r="107" ht="12.75">
      <c r="B107" s="95"/>
    </row>
    <row r="108" ht="12.75">
      <c r="B108" s="95"/>
    </row>
    <row r="109" ht="12.75">
      <c r="B109" s="95"/>
    </row>
    <row r="110" ht="12.75">
      <c r="B110" s="95"/>
    </row>
    <row r="111" ht="12.75">
      <c r="B111" s="95"/>
    </row>
    <row r="112" ht="12.75">
      <c r="B112" s="95"/>
    </row>
    <row r="113" ht="12.75">
      <c r="B113" s="95"/>
    </row>
    <row r="114" ht="12.75">
      <c r="B114" s="95"/>
    </row>
    <row r="115" ht="12.75">
      <c r="B115" s="95"/>
    </row>
    <row r="116" ht="12.75">
      <c r="B116" s="95"/>
    </row>
    <row r="117" ht="12.75">
      <c r="B117" s="95"/>
    </row>
    <row r="118" ht="12.75">
      <c r="B118" s="95"/>
    </row>
    <row r="119" ht="12.75">
      <c r="B119" s="95"/>
    </row>
    <row r="120" ht="12.75">
      <c r="B120" s="95"/>
    </row>
    <row r="121" ht="12.75">
      <c r="B121" s="95"/>
    </row>
    <row r="122" ht="12.75">
      <c r="B122" s="95"/>
    </row>
    <row r="123" ht="12.75">
      <c r="B123" s="95"/>
    </row>
    <row r="124" ht="12.75">
      <c r="B124" s="95"/>
    </row>
    <row r="125" ht="12.75">
      <c r="B125" s="95"/>
    </row>
    <row r="126" ht="12.75">
      <c r="B126" s="95"/>
    </row>
    <row r="127" ht="12.75">
      <c r="B127" s="95"/>
    </row>
    <row r="128" ht="12.75">
      <c r="B128" s="95"/>
    </row>
    <row r="129" ht="12.75">
      <c r="B129" s="95"/>
    </row>
    <row r="130" ht="12.75">
      <c r="B130" s="95"/>
    </row>
    <row r="131" ht="12.75">
      <c r="B131" s="95"/>
    </row>
    <row r="132" ht="12.75">
      <c r="B132" s="95"/>
    </row>
    <row r="133" ht="12.75">
      <c r="B133" s="95"/>
    </row>
    <row r="134" ht="12.75">
      <c r="B134" s="95"/>
    </row>
    <row r="135" ht="12.75">
      <c r="B135" s="95"/>
    </row>
    <row r="136" ht="12.75">
      <c r="B136" s="95"/>
    </row>
    <row r="137" ht="12.75">
      <c r="B137" s="95"/>
    </row>
    <row r="138" ht="12.75">
      <c r="B138" s="95"/>
    </row>
    <row r="139" ht="12.75">
      <c r="B139" s="95"/>
    </row>
    <row r="140" ht="12.75">
      <c r="B140" s="95"/>
    </row>
    <row r="141" ht="12.75">
      <c r="B141" s="95"/>
    </row>
    <row r="142" ht="12.75">
      <c r="B142" s="95"/>
    </row>
    <row r="143" ht="12.75">
      <c r="B143" s="95"/>
    </row>
    <row r="144" ht="12.75">
      <c r="B144" s="95"/>
    </row>
    <row r="145" ht="12.75">
      <c r="B145" s="95"/>
    </row>
    <row r="146" ht="12.75">
      <c r="B146" s="95"/>
    </row>
    <row r="147" ht="12.75">
      <c r="B147" s="95"/>
    </row>
    <row r="148" ht="12.75">
      <c r="B148" s="95"/>
    </row>
    <row r="149" ht="12.75">
      <c r="B149" s="95"/>
    </row>
    <row r="150" ht="12.75">
      <c r="B150" s="95"/>
    </row>
    <row r="151" ht="12.75">
      <c r="B151" s="95"/>
    </row>
    <row r="152" ht="12.75">
      <c r="B152" s="95"/>
    </row>
    <row r="153" ht="12.75">
      <c r="B153" s="95"/>
    </row>
    <row r="154" ht="12.75">
      <c r="B154" s="95"/>
    </row>
    <row r="155" ht="12.75">
      <c r="B155" s="95"/>
    </row>
    <row r="156" ht="12.75">
      <c r="B156" s="95"/>
    </row>
    <row r="157" ht="12.75">
      <c r="B157" s="95"/>
    </row>
    <row r="158" ht="12.75">
      <c r="B158" s="95"/>
    </row>
    <row r="159" ht="12.75">
      <c r="B159" s="95"/>
    </row>
    <row r="160" ht="12.75">
      <c r="B160" s="95"/>
    </row>
    <row r="161" ht="12.75">
      <c r="B161" s="95"/>
    </row>
    <row r="162" ht="12.75">
      <c r="B162" s="95"/>
    </row>
    <row r="163" ht="12.75">
      <c r="B163" s="95"/>
    </row>
    <row r="164" ht="12.75">
      <c r="B164" s="95"/>
    </row>
    <row r="165" ht="12.75">
      <c r="B165" s="95"/>
    </row>
    <row r="166" ht="12.75">
      <c r="B166" s="95"/>
    </row>
    <row r="167" ht="12.75">
      <c r="B167" s="95"/>
    </row>
    <row r="168" ht="12.75">
      <c r="B168" s="95"/>
    </row>
    <row r="169" ht="12.75">
      <c r="B169" s="95"/>
    </row>
    <row r="170" ht="12.75">
      <c r="B170" s="95"/>
    </row>
    <row r="171" ht="12.75">
      <c r="B171" s="95"/>
    </row>
    <row r="172" ht="12.75">
      <c r="B172" s="95"/>
    </row>
    <row r="173" ht="12.75">
      <c r="B173" s="95"/>
    </row>
    <row r="174" ht="12.75">
      <c r="B174" s="95"/>
    </row>
    <row r="175" ht="12.75">
      <c r="B175" s="95"/>
    </row>
    <row r="176" ht="12.75">
      <c r="B176" s="95"/>
    </row>
    <row r="177" ht="12.75">
      <c r="B177" s="95"/>
    </row>
    <row r="178" ht="12.75">
      <c r="B178" s="95"/>
    </row>
    <row r="179" ht="12.75">
      <c r="B179" s="95"/>
    </row>
    <row r="180" ht="12.75">
      <c r="B180" s="95"/>
    </row>
    <row r="181" ht="12.75">
      <c r="B181" s="95"/>
    </row>
    <row r="182" ht="12.75">
      <c r="B182" s="95"/>
    </row>
    <row r="183" ht="12.75">
      <c r="B183" s="95"/>
    </row>
    <row r="184" ht="12.75">
      <c r="B184" s="95"/>
    </row>
    <row r="185" ht="12.75">
      <c r="B185" s="95"/>
    </row>
    <row r="186" ht="12.75">
      <c r="B186" s="95"/>
    </row>
    <row r="187" ht="12.75">
      <c r="B187" s="95"/>
    </row>
    <row r="188" ht="12.75">
      <c r="B188" s="95"/>
    </row>
    <row r="189" ht="12.75">
      <c r="B189" s="95"/>
    </row>
    <row r="190" ht="12.75">
      <c r="B190" s="95"/>
    </row>
    <row r="191" ht="12.75">
      <c r="B191" s="95"/>
    </row>
    <row r="192" ht="12.75">
      <c r="B192" s="95"/>
    </row>
    <row r="193" ht="12.75">
      <c r="B193" s="95"/>
    </row>
    <row r="194" ht="12.75">
      <c r="B194" s="95"/>
    </row>
    <row r="195" ht="12.75">
      <c r="B195" s="95"/>
    </row>
    <row r="196" ht="12.75">
      <c r="B196" s="95"/>
    </row>
    <row r="197" ht="12.75">
      <c r="B197" s="95"/>
    </row>
    <row r="198" ht="12.75">
      <c r="B198" s="95"/>
    </row>
    <row r="199" ht="12.75">
      <c r="B199" s="95"/>
    </row>
    <row r="200" ht="12.75">
      <c r="B200" s="95"/>
    </row>
    <row r="201" ht="12.75">
      <c r="B201" s="95"/>
    </row>
    <row r="202" ht="12.75">
      <c r="B202" s="95"/>
    </row>
    <row r="203" ht="12.75">
      <c r="B203" s="95"/>
    </row>
    <row r="204" ht="12.75">
      <c r="B204" s="95"/>
    </row>
    <row r="205" ht="12.75">
      <c r="B205" s="95"/>
    </row>
    <row r="206" ht="12.75">
      <c r="B206" s="95"/>
    </row>
    <row r="207" ht="12.75">
      <c r="B207" s="95"/>
    </row>
    <row r="208" ht="12.75">
      <c r="B208" s="95"/>
    </row>
    <row r="209" ht="12.75">
      <c r="B209" s="95"/>
    </row>
    <row r="210" ht="12.75">
      <c r="B210" s="95"/>
    </row>
    <row r="211" ht="12.75">
      <c r="B211" s="95"/>
    </row>
    <row r="212" ht="12.75">
      <c r="B212" s="95"/>
    </row>
    <row r="213" ht="12.75">
      <c r="B213" s="95"/>
    </row>
    <row r="214" ht="12.75">
      <c r="B214" s="95"/>
    </row>
    <row r="215" ht="12.75">
      <c r="B215" s="95"/>
    </row>
    <row r="216" ht="12.75">
      <c r="B216" s="95"/>
    </row>
    <row r="217" ht="12.75">
      <c r="B217" s="95"/>
    </row>
    <row r="218" ht="12.75">
      <c r="B218" s="95"/>
    </row>
    <row r="219" ht="12.75">
      <c r="B219" s="95"/>
    </row>
    <row r="220" ht="12.75">
      <c r="B220" s="95"/>
    </row>
    <row r="221" ht="12.75">
      <c r="B221" s="95"/>
    </row>
    <row r="222" ht="12.75">
      <c r="B222" s="95"/>
    </row>
    <row r="223" ht="12.75">
      <c r="B223" s="95"/>
    </row>
    <row r="224" ht="12.75">
      <c r="B224" s="95"/>
    </row>
    <row r="225" ht="12.75">
      <c r="B225" s="95"/>
    </row>
    <row r="226" ht="12.75">
      <c r="B226" s="95"/>
    </row>
    <row r="227" ht="12.75">
      <c r="B227" s="95"/>
    </row>
    <row r="228" ht="12.75">
      <c r="B228" s="95"/>
    </row>
    <row r="229" ht="12.75">
      <c r="B229" s="95"/>
    </row>
    <row r="230" ht="12.75">
      <c r="B230" s="95"/>
    </row>
    <row r="231" ht="12.75">
      <c r="B231" s="95"/>
    </row>
    <row r="232" ht="12.75">
      <c r="B232" s="95"/>
    </row>
    <row r="233" ht="12.75">
      <c r="B233" s="95"/>
    </row>
    <row r="234" ht="12.75">
      <c r="B234" s="95"/>
    </row>
    <row r="235" ht="12.75">
      <c r="B235" s="95"/>
    </row>
    <row r="236" ht="12.75">
      <c r="B236" s="95"/>
    </row>
    <row r="237" ht="12.75">
      <c r="B237" s="95"/>
    </row>
    <row r="238" ht="12.75">
      <c r="B238" s="95"/>
    </row>
    <row r="239" ht="12.75">
      <c r="B239" s="95"/>
    </row>
    <row r="240" ht="12.75">
      <c r="B240" s="95"/>
    </row>
    <row r="241" ht="12.75">
      <c r="B241" s="95"/>
    </row>
    <row r="242" ht="12.75">
      <c r="B242" s="95"/>
    </row>
    <row r="243" ht="12.75">
      <c r="B243" s="95"/>
    </row>
    <row r="244" ht="12.75">
      <c r="B244" s="95"/>
    </row>
    <row r="245" ht="12.75">
      <c r="B245" s="95"/>
    </row>
    <row r="246" ht="12.75">
      <c r="B246" s="95"/>
    </row>
    <row r="247" ht="12.75">
      <c r="B247" s="95"/>
    </row>
    <row r="248" ht="12.75">
      <c r="B248" s="95"/>
    </row>
    <row r="249" ht="12.75">
      <c r="B249" s="95"/>
    </row>
    <row r="250" ht="12.75">
      <c r="B250" s="95"/>
    </row>
    <row r="251" ht="12.75">
      <c r="B251" s="95"/>
    </row>
    <row r="252" ht="12.75">
      <c r="B252" s="95"/>
    </row>
    <row r="253" ht="12.75">
      <c r="B253" s="95"/>
    </row>
    <row r="254" ht="12.75">
      <c r="B254" s="95"/>
    </row>
    <row r="255" ht="12.75">
      <c r="B255" s="95"/>
    </row>
    <row r="256" ht="12.75">
      <c r="B256" s="95"/>
    </row>
    <row r="257" ht="12.75">
      <c r="B257" s="95"/>
    </row>
    <row r="258" ht="12.75">
      <c r="B258" s="95"/>
    </row>
    <row r="259" ht="12.75">
      <c r="B259" s="95"/>
    </row>
    <row r="260" ht="12.75">
      <c r="B260" s="95"/>
    </row>
    <row r="261" ht="12.75">
      <c r="B261" s="95"/>
    </row>
    <row r="262" ht="12.75">
      <c r="B262" s="95"/>
    </row>
    <row r="263" ht="12.75">
      <c r="B263" s="95"/>
    </row>
    <row r="264" ht="12.75">
      <c r="B264" s="95"/>
    </row>
    <row r="265" ht="12.75">
      <c r="B265" s="95"/>
    </row>
    <row r="266" ht="12.75">
      <c r="B266" s="95"/>
    </row>
    <row r="267" ht="12.75">
      <c r="B267" s="95"/>
    </row>
    <row r="268" ht="12.75">
      <c r="B268" s="95"/>
    </row>
    <row r="269" ht="12.75">
      <c r="B269" s="95"/>
    </row>
    <row r="270" ht="12.75">
      <c r="B270" s="95"/>
    </row>
    <row r="271" ht="12.75">
      <c r="B271" s="95"/>
    </row>
    <row r="272" ht="12.75">
      <c r="B272" s="95"/>
    </row>
    <row r="273" ht="12.75">
      <c r="B273" s="95"/>
    </row>
    <row r="274" ht="12.75">
      <c r="B274" s="95"/>
    </row>
    <row r="275" ht="12.75">
      <c r="B275" s="95"/>
    </row>
    <row r="276" ht="12.75">
      <c r="B276" s="95"/>
    </row>
    <row r="277" ht="12.75">
      <c r="B277" s="95"/>
    </row>
    <row r="278" ht="12.75">
      <c r="B278" s="95"/>
    </row>
    <row r="279" ht="12.75">
      <c r="B279" s="95"/>
    </row>
    <row r="280" ht="12.75">
      <c r="B280" s="95"/>
    </row>
    <row r="281" ht="12.75">
      <c r="B281" s="95"/>
    </row>
    <row r="282" ht="12.75">
      <c r="B282" s="95"/>
    </row>
    <row r="283" ht="12.75">
      <c r="B283" s="95"/>
    </row>
    <row r="284" ht="12.75">
      <c r="B284" s="95"/>
    </row>
    <row r="285" ht="12.75">
      <c r="B285" s="95"/>
    </row>
    <row r="286" ht="12.75">
      <c r="B286" s="95"/>
    </row>
    <row r="287" ht="12.75">
      <c r="B287" s="95"/>
    </row>
    <row r="288" ht="12.75">
      <c r="B288" s="95"/>
    </row>
    <row r="289" ht="12.75">
      <c r="B289" s="95"/>
    </row>
    <row r="290" ht="12.75">
      <c r="B290" s="95"/>
    </row>
    <row r="291" ht="12.75">
      <c r="B291" s="95"/>
    </row>
    <row r="292" ht="12.75">
      <c r="B292" s="95"/>
    </row>
    <row r="293" ht="12.75">
      <c r="B293" s="95"/>
    </row>
    <row r="294" ht="12.75">
      <c r="B294" s="95"/>
    </row>
    <row r="295" ht="12.75">
      <c r="B295" s="95"/>
    </row>
    <row r="296" ht="12.75">
      <c r="B296" s="95"/>
    </row>
    <row r="297" ht="12.75">
      <c r="B297" s="95"/>
    </row>
    <row r="298" ht="12.75">
      <c r="B298" s="95"/>
    </row>
    <row r="299" ht="12.75">
      <c r="B299" s="95"/>
    </row>
    <row r="300" ht="12.75">
      <c r="B300" s="95"/>
    </row>
    <row r="301" ht="12.75">
      <c r="B301" s="95"/>
    </row>
    <row r="302" ht="12.75">
      <c r="B302" s="95"/>
    </row>
    <row r="303" ht="12.75">
      <c r="B303" s="95"/>
    </row>
    <row r="304" ht="12.75">
      <c r="B304" s="95"/>
    </row>
    <row r="305" ht="12.75">
      <c r="B305" s="95"/>
    </row>
    <row r="306" ht="12.75">
      <c r="B306" s="95"/>
    </row>
    <row r="307" ht="12.75">
      <c r="B307" s="95"/>
    </row>
    <row r="308" ht="12.75">
      <c r="B308" s="95"/>
    </row>
    <row r="309" ht="12.75">
      <c r="B309" s="95"/>
    </row>
    <row r="310" ht="12.75">
      <c r="B310" s="95"/>
    </row>
    <row r="311" ht="12.75">
      <c r="B311" s="95"/>
    </row>
    <row r="312" ht="12.75">
      <c r="B312" s="95"/>
    </row>
    <row r="313" ht="12.75">
      <c r="B313" s="95"/>
    </row>
    <row r="314" ht="12.75">
      <c r="B314" s="95"/>
    </row>
    <row r="315" ht="12.75">
      <c r="B315" s="95"/>
    </row>
    <row r="316" ht="12.75">
      <c r="B316" s="95"/>
    </row>
    <row r="317" ht="12.75">
      <c r="B317" s="95"/>
    </row>
    <row r="318" ht="12.75">
      <c r="B318" s="95"/>
    </row>
    <row r="319" ht="12.75">
      <c r="B319" s="95"/>
    </row>
    <row r="320" ht="12.75">
      <c r="B320" s="95"/>
    </row>
    <row r="321" ht="12.75">
      <c r="B321" s="95"/>
    </row>
    <row r="322" ht="12.75">
      <c r="B322" s="95"/>
    </row>
    <row r="323" ht="12.75">
      <c r="B323" s="95"/>
    </row>
    <row r="324" ht="12.75">
      <c r="B324" s="95"/>
    </row>
    <row r="325" ht="12.75">
      <c r="B325" s="95"/>
    </row>
    <row r="326" ht="12.75">
      <c r="B326" s="95"/>
    </row>
    <row r="327" ht="12.75">
      <c r="B327" s="95"/>
    </row>
    <row r="328" ht="12.75">
      <c r="B328" s="95"/>
    </row>
    <row r="329" ht="12.75">
      <c r="B329" s="95"/>
    </row>
    <row r="330" ht="12.75">
      <c r="B330" s="95"/>
    </row>
    <row r="331" ht="12.75">
      <c r="B331" s="95"/>
    </row>
    <row r="332" ht="12.75">
      <c r="B332" s="95"/>
    </row>
    <row r="333" ht="12.75">
      <c r="B333" s="95"/>
    </row>
    <row r="334" ht="12.75">
      <c r="B334" s="95"/>
    </row>
    <row r="335" ht="12.75">
      <c r="B335" s="95"/>
    </row>
    <row r="336" ht="12.75">
      <c r="B336" s="95"/>
    </row>
    <row r="337" ht="12.75">
      <c r="B337" s="95"/>
    </row>
    <row r="338" ht="12.75">
      <c r="B338" s="95"/>
    </row>
    <row r="339" ht="12.75">
      <c r="B339" s="95"/>
    </row>
    <row r="340" ht="12.75">
      <c r="B340" s="95"/>
    </row>
    <row r="341" ht="12.75">
      <c r="B341" s="95"/>
    </row>
    <row r="342" ht="12.75">
      <c r="B342" s="95"/>
    </row>
    <row r="343" ht="12.75">
      <c r="B343" s="95"/>
    </row>
    <row r="344" ht="12.75">
      <c r="B344" s="95"/>
    </row>
    <row r="345" ht="12.75">
      <c r="B345" s="95"/>
    </row>
    <row r="346" ht="12.75">
      <c r="B346" s="95"/>
    </row>
    <row r="347" ht="12.75">
      <c r="B347" s="95"/>
    </row>
    <row r="348" ht="12.75">
      <c r="B348" s="95"/>
    </row>
    <row r="349" ht="12.75">
      <c r="B349" s="95"/>
    </row>
    <row r="350" ht="12.75">
      <c r="B350" s="95"/>
    </row>
    <row r="351" ht="12.75">
      <c r="B351" s="95"/>
    </row>
    <row r="352" ht="12.75">
      <c r="B352" s="95"/>
    </row>
    <row r="353" ht="12.75">
      <c r="B353" s="95"/>
    </row>
    <row r="354" ht="12.75">
      <c r="B354" s="95"/>
    </row>
    <row r="355" ht="12.75">
      <c r="B355" s="95"/>
    </row>
    <row r="356" ht="12.75">
      <c r="B356" s="95"/>
    </row>
    <row r="357" ht="12.75">
      <c r="B357" s="95"/>
    </row>
    <row r="358" ht="12.75">
      <c r="B358" s="95"/>
    </row>
    <row r="359" ht="12.75">
      <c r="B359" s="95"/>
    </row>
    <row r="360" ht="12.75">
      <c r="B360" s="95"/>
    </row>
    <row r="361" ht="12.75">
      <c r="B361" s="95"/>
    </row>
    <row r="362" ht="12.75">
      <c r="B362" s="95"/>
    </row>
    <row r="363" ht="12.75">
      <c r="B363" s="95"/>
    </row>
    <row r="364" ht="12.75">
      <c r="B364" s="95"/>
    </row>
    <row r="365" ht="12.75">
      <c r="B365" s="95"/>
    </row>
    <row r="366" ht="12.75">
      <c r="B366" s="95"/>
    </row>
    <row r="367" ht="12.75">
      <c r="B367" s="95"/>
    </row>
    <row r="368" ht="12.75">
      <c r="B368" s="95"/>
    </row>
    <row r="369" ht="12.75">
      <c r="B369" s="95"/>
    </row>
    <row r="370" ht="12.75">
      <c r="B370" s="95"/>
    </row>
    <row r="371" ht="12.75">
      <c r="B371" s="95"/>
    </row>
    <row r="372" ht="12.75">
      <c r="B372" s="95"/>
    </row>
    <row r="373" ht="12.75">
      <c r="B373" s="95"/>
    </row>
  </sheetData>
  <sheetProtection/>
  <mergeCells count="17">
    <mergeCell ref="B5:N5"/>
    <mergeCell ref="B2:N2"/>
    <mergeCell ref="B3:M3"/>
    <mergeCell ref="B4:M4"/>
    <mergeCell ref="B7:B10"/>
    <mergeCell ref="E8:P8"/>
    <mergeCell ref="D7:D10"/>
    <mergeCell ref="A21:B21"/>
    <mergeCell ref="L21:N21"/>
    <mergeCell ref="M9:N9"/>
    <mergeCell ref="C7:C10"/>
    <mergeCell ref="E9:F9"/>
    <mergeCell ref="G9:H9"/>
    <mergeCell ref="I9:J9"/>
    <mergeCell ref="K9:L9"/>
    <mergeCell ref="E7:N7"/>
    <mergeCell ref="A7:A10"/>
  </mergeCells>
  <printOptions horizontalCentered="1"/>
  <pageMargins left="0.2" right="0.2" top="0.77" bottom="0.24" header="0.24" footer="0.22"/>
  <pageSetup horizontalDpi="600" verticalDpi="600" orientation="landscape" paperSize="9" scale="90" r:id="rId1"/>
  <colBreaks count="1" manualBreakCount="1">
    <brk id="14" max="19" man="1"/>
  </colBreaks>
</worksheet>
</file>

<file path=xl/worksheets/sheet13.xml><?xml version="1.0" encoding="utf-8"?>
<worksheet xmlns="http://schemas.openxmlformats.org/spreadsheetml/2006/main" xmlns:r="http://schemas.openxmlformats.org/officeDocument/2006/relationships">
  <dimension ref="A1:W38"/>
  <sheetViews>
    <sheetView zoomScalePageLayoutView="0" workbookViewId="0" topLeftCell="A1">
      <selection activeCell="U13" sqref="U13"/>
    </sheetView>
  </sheetViews>
  <sheetFormatPr defaultColWidth="9.00390625" defaultRowHeight="12.75"/>
  <cols>
    <col min="1" max="1" width="5.75390625" style="138" customWidth="1"/>
    <col min="2" max="2" width="26.875" style="138" customWidth="1"/>
    <col min="3" max="3" width="9.125" style="138" customWidth="1"/>
    <col min="4" max="4" width="15.375" style="138" customWidth="1"/>
    <col min="5" max="5" width="9.25390625" style="138" customWidth="1"/>
    <col min="6" max="17" width="9.125" style="138" customWidth="1"/>
    <col min="18" max="18" width="10.25390625" style="138" customWidth="1"/>
    <col min="19" max="19" width="9.75390625" style="138" customWidth="1"/>
    <col min="20" max="21" width="7.75390625" style="138" customWidth="1"/>
    <col min="22" max="22" width="5.125" style="138" customWidth="1"/>
    <col min="23" max="23" width="4.875" style="138" bestFit="1" customWidth="1"/>
    <col min="24" max="26" width="9.125" style="138" customWidth="1"/>
    <col min="27" max="27" width="11.625" style="138" bestFit="1" customWidth="1"/>
    <col min="28" max="16384" width="9.125" style="138" customWidth="1"/>
  </cols>
  <sheetData>
    <row r="1" spans="1:19" s="72" customFormat="1" ht="17.25" customHeight="1">
      <c r="A1" s="28"/>
      <c r="B1" s="28"/>
      <c r="C1" s="28"/>
      <c r="D1" s="28"/>
      <c r="E1" s="28"/>
      <c r="F1" s="28"/>
      <c r="G1" s="28"/>
      <c r="H1" s="28"/>
      <c r="I1" s="28"/>
      <c r="J1" s="28"/>
      <c r="K1" s="28"/>
      <c r="L1" s="28"/>
      <c r="M1" s="28"/>
      <c r="N1" s="28"/>
      <c r="O1" s="28"/>
      <c r="P1" s="28"/>
      <c r="Q1" s="335" t="s">
        <v>58</v>
      </c>
      <c r="R1" s="335"/>
      <c r="S1" s="335"/>
    </row>
    <row r="2" spans="1:19" s="72" customFormat="1" ht="15.75">
      <c r="A2" s="28"/>
      <c r="B2" s="299" t="s">
        <v>14</v>
      </c>
      <c r="C2" s="299"/>
      <c r="D2" s="299"/>
      <c r="E2" s="299"/>
      <c r="F2" s="299"/>
      <c r="G2" s="299"/>
      <c r="H2" s="299"/>
      <c r="I2" s="299"/>
      <c r="J2" s="299"/>
      <c r="K2" s="299"/>
      <c r="L2" s="299"/>
      <c r="M2" s="299"/>
      <c r="N2" s="299"/>
      <c r="O2" s="299"/>
      <c r="P2" s="299"/>
      <c r="Q2" s="299"/>
      <c r="R2" s="299"/>
      <c r="S2" s="299"/>
    </row>
    <row r="3" spans="1:21" s="72" customFormat="1" ht="30.75" customHeight="1">
      <c r="A3" s="301" t="s">
        <v>130</v>
      </c>
      <c r="B3" s="301"/>
      <c r="C3" s="301"/>
      <c r="D3" s="301"/>
      <c r="E3" s="301"/>
      <c r="F3" s="301"/>
      <c r="G3" s="301"/>
      <c r="H3" s="301"/>
      <c r="I3" s="301"/>
      <c r="J3" s="301"/>
      <c r="K3" s="301"/>
      <c r="L3" s="301"/>
      <c r="M3" s="301"/>
      <c r="N3" s="301"/>
      <c r="O3" s="301"/>
      <c r="P3" s="301"/>
      <c r="Q3" s="301"/>
      <c r="R3" s="301"/>
      <c r="S3" s="301"/>
      <c r="T3" s="9"/>
      <c r="U3" s="9"/>
    </row>
    <row r="4" spans="1:19" s="82" customFormat="1" ht="11.25">
      <c r="A4" s="314" t="s">
        <v>15</v>
      </c>
      <c r="B4" s="314" t="s">
        <v>16</v>
      </c>
      <c r="C4" s="293" t="s">
        <v>17</v>
      </c>
      <c r="D4" s="266" t="s">
        <v>6</v>
      </c>
      <c r="E4" s="32" t="s">
        <v>105</v>
      </c>
      <c r="F4" s="252" t="s">
        <v>108</v>
      </c>
      <c r="G4" s="253"/>
      <c r="H4" s="253"/>
      <c r="I4" s="253"/>
      <c r="J4" s="253"/>
      <c r="K4" s="253"/>
      <c r="L4" s="253"/>
      <c r="M4" s="253"/>
      <c r="N4" s="253"/>
      <c r="O4" s="253"/>
      <c r="P4" s="253"/>
      <c r="Q4" s="253"/>
      <c r="R4" s="253"/>
      <c r="S4" s="254"/>
    </row>
    <row r="5" spans="1:19" s="82" customFormat="1" ht="25.5" customHeight="1">
      <c r="A5" s="315"/>
      <c r="B5" s="315"/>
      <c r="C5" s="294"/>
      <c r="D5" s="267"/>
      <c r="E5" s="32" t="s">
        <v>92</v>
      </c>
      <c r="F5" s="252" t="s">
        <v>40</v>
      </c>
      <c r="G5" s="254"/>
      <c r="H5" s="252" t="s">
        <v>41</v>
      </c>
      <c r="I5" s="253"/>
      <c r="J5" s="253"/>
      <c r="K5" s="253"/>
      <c r="L5" s="253"/>
      <c r="M5" s="253"/>
      <c r="N5" s="253"/>
      <c r="O5" s="253"/>
      <c r="P5" s="253"/>
      <c r="Q5" s="253"/>
      <c r="R5" s="253"/>
      <c r="S5" s="254"/>
    </row>
    <row r="6" spans="1:19" s="82" customFormat="1" ht="11.25">
      <c r="A6" s="315"/>
      <c r="B6" s="315"/>
      <c r="C6" s="294"/>
      <c r="D6" s="267"/>
      <c r="E6" s="32" t="s">
        <v>19</v>
      </c>
      <c r="F6" s="336" t="s">
        <v>7</v>
      </c>
      <c r="G6" s="338"/>
      <c r="H6" s="336" t="s">
        <v>8</v>
      </c>
      <c r="I6" s="337"/>
      <c r="J6" s="338"/>
      <c r="K6" s="336" t="s">
        <v>9</v>
      </c>
      <c r="L6" s="337"/>
      <c r="M6" s="338"/>
      <c r="N6" s="336" t="s">
        <v>18</v>
      </c>
      <c r="O6" s="337"/>
      <c r="P6" s="338"/>
      <c r="Q6" s="336" t="s">
        <v>19</v>
      </c>
      <c r="R6" s="337"/>
      <c r="S6" s="338"/>
    </row>
    <row r="7" spans="1:19" s="82" customFormat="1" ht="51" customHeight="1">
      <c r="A7" s="316"/>
      <c r="B7" s="316"/>
      <c r="C7" s="295"/>
      <c r="D7" s="268"/>
      <c r="E7" s="32" t="s">
        <v>20</v>
      </c>
      <c r="F7" s="32" t="s">
        <v>21</v>
      </c>
      <c r="G7" s="32" t="s">
        <v>20</v>
      </c>
      <c r="H7" s="32" t="s">
        <v>21</v>
      </c>
      <c r="I7" s="31" t="s">
        <v>22</v>
      </c>
      <c r="J7" s="32" t="s">
        <v>20</v>
      </c>
      <c r="K7" s="32" t="s">
        <v>21</v>
      </c>
      <c r="L7" s="31" t="s">
        <v>22</v>
      </c>
      <c r="M7" s="32" t="s">
        <v>20</v>
      </c>
      <c r="N7" s="32" t="s">
        <v>21</v>
      </c>
      <c r="O7" s="31" t="s">
        <v>22</v>
      </c>
      <c r="P7" s="32" t="s">
        <v>20</v>
      </c>
      <c r="Q7" s="32" t="s">
        <v>21</v>
      </c>
      <c r="R7" s="31" t="s">
        <v>22</v>
      </c>
      <c r="S7" s="32" t="s">
        <v>20</v>
      </c>
    </row>
    <row r="8" spans="1:19" ht="48" customHeight="1">
      <c r="A8" s="80">
        <v>1</v>
      </c>
      <c r="B8" s="81" t="s">
        <v>59</v>
      </c>
      <c r="C8" s="93" t="s">
        <v>1</v>
      </c>
      <c r="D8" s="93"/>
      <c r="E8" s="93"/>
      <c r="F8" s="30"/>
      <c r="G8" s="53"/>
      <c r="H8" s="30"/>
      <c r="I8" s="30"/>
      <c r="J8" s="53"/>
      <c r="K8" s="30"/>
      <c r="L8" s="30"/>
      <c r="M8" s="53"/>
      <c r="N8" s="30"/>
      <c r="O8" s="30"/>
      <c r="P8" s="53"/>
      <c r="Q8" s="30"/>
      <c r="R8" s="30"/>
      <c r="S8" s="30"/>
    </row>
    <row r="9" spans="1:19" ht="48.75" customHeight="1">
      <c r="A9" s="80">
        <v>1.1</v>
      </c>
      <c r="B9" s="81" t="s">
        <v>39</v>
      </c>
      <c r="C9" s="93"/>
      <c r="D9" s="93"/>
      <c r="E9" s="93"/>
      <c r="F9" s="52"/>
      <c r="G9" s="53"/>
      <c r="H9" s="52"/>
      <c r="I9" s="52"/>
      <c r="J9" s="53"/>
      <c r="K9" s="53"/>
      <c r="L9" s="53"/>
      <c r="M9" s="53"/>
      <c r="N9" s="53"/>
      <c r="O9" s="53"/>
      <c r="P9" s="53"/>
      <c r="Q9" s="30"/>
      <c r="R9" s="30"/>
      <c r="S9" s="30"/>
    </row>
    <row r="10" spans="1:19" ht="46.5" customHeight="1">
      <c r="A10" s="80">
        <v>1.2</v>
      </c>
      <c r="B10" s="81" t="s">
        <v>32</v>
      </c>
      <c r="C10" s="119">
        <v>800</v>
      </c>
      <c r="D10" s="120">
        <v>900005167532</v>
      </c>
      <c r="E10" s="119">
        <v>3478.7</v>
      </c>
      <c r="F10" s="52">
        <v>1</v>
      </c>
      <c r="G10" s="139">
        <f>C10*F10</f>
        <v>800</v>
      </c>
      <c r="H10" s="52">
        <v>2</v>
      </c>
      <c r="I10" s="52"/>
      <c r="J10" s="139">
        <f>C10*H10</f>
        <v>1600</v>
      </c>
      <c r="K10" s="53">
        <v>1</v>
      </c>
      <c r="L10" s="53"/>
      <c r="M10" s="139">
        <f>C10*K10</f>
        <v>800</v>
      </c>
      <c r="N10" s="53"/>
      <c r="O10" s="53"/>
      <c r="P10" s="53"/>
      <c r="Q10" s="30">
        <f>F10+H10+K10+N10</f>
        <v>4</v>
      </c>
      <c r="R10" s="30"/>
      <c r="S10" s="140">
        <f>C10*Q10</f>
        <v>3200</v>
      </c>
    </row>
    <row r="11" spans="1:19" ht="46.5" customHeight="1">
      <c r="A11" s="80">
        <v>1.3</v>
      </c>
      <c r="B11" s="81" t="s">
        <v>33</v>
      </c>
      <c r="C11" s="119"/>
      <c r="D11" s="120"/>
      <c r="E11" s="119"/>
      <c r="F11" s="52"/>
      <c r="G11" s="139"/>
      <c r="H11" s="52"/>
      <c r="I11" s="52"/>
      <c r="J11" s="53"/>
      <c r="K11" s="53"/>
      <c r="L11" s="53"/>
      <c r="M11" s="53"/>
      <c r="N11" s="53"/>
      <c r="O11" s="53"/>
      <c r="P11" s="53"/>
      <c r="Q11" s="30"/>
      <c r="R11" s="30"/>
      <c r="S11" s="140"/>
    </row>
    <row r="12" spans="1:19" ht="46.5" customHeight="1">
      <c r="A12" s="80">
        <v>1.4</v>
      </c>
      <c r="B12" s="81" t="s">
        <v>128</v>
      </c>
      <c r="C12" s="119">
        <v>1500</v>
      </c>
      <c r="D12" s="120">
        <v>900005167540</v>
      </c>
      <c r="E12" s="119">
        <v>1700.3</v>
      </c>
      <c r="F12" s="52">
        <v>1</v>
      </c>
      <c r="G12" s="139">
        <f>C12*F12</f>
        <v>1500</v>
      </c>
      <c r="H12" s="52"/>
      <c r="I12" s="52"/>
      <c r="J12" s="53"/>
      <c r="K12" s="53"/>
      <c r="L12" s="53"/>
      <c r="M12" s="53"/>
      <c r="N12" s="53"/>
      <c r="O12" s="53"/>
      <c r="P12" s="53"/>
      <c r="Q12" s="30">
        <f>F12+H12+K12+N12</f>
        <v>1</v>
      </c>
      <c r="R12" s="30"/>
      <c r="S12" s="140">
        <f>C12*Q12</f>
        <v>1500</v>
      </c>
    </row>
    <row r="13" spans="1:19" ht="54">
      <c r="A13" s="80">
        <v>1.5</v>
      </c>
      <c r="B13" s="81" t="s">
        <v>43</v>
      </c>
      <c r="C13" s="93"/>
      <c r="D13" s="93"/>
      <c r="E13" s="119"/>
      <c r="F13" s="52"/>
      <c r="G13" s="53"/>
      <c r="H13" s="52"/>
      <c r="I13" s="52"/>
      <c r="J13" s="53"/>
      <c r="K13" s="53"/>
      <c r="L13" s="53"/>
      <c r="M13" s="53"/>
      <c r="N13" s="53"/>
      <c r="O13" s="53"/>
      <c r="P13" s="53"/>
      <c r="Q13" s="30"/>
      <c r="R13" s="30"/>
      <c r="S13" s="30"/>
    </row>
    <row r="14" spans="1:19" ht="88.5" customHeight="1">
      <c r="A14" s="80">
        <v>1.6</v>
      </c>
      <c r="B14" s="81" t="s">
        <v>91</v>
      </c>
      <c r="C14" s="93"/>
      <c r="D14" s="93"/>
      <c r="E14" s="119"/>
      <c r="F14" s="52"/>
      <c r="G14" s="53"/>
      <c r="H14" s="52"/>
      <c r="I14" s="52"/>
      <c r="J14" s="53"/>
      <c r="K14" s="53"/>
      <c r="L14" s="53"/>
      <c r="M14" s="53"/>
      <c r="N14" s="53"/>
      <c r="O14" s="53"/>
      <c r="P14" s="53"/>
      <c r="Q14" s="30"/>
      <c r="R14" s="30"/>
      <c r="S14" s="30"/>
    </row>
    <row r="15" spans="1:19" ht="27">
      <c r="A15" s="80" t="s">
        <v>61</v>
      </c>
      <c r="B15" s="81" t="s">
        <v>60</v>
      </c>
      <c r="C15" s="93"/>
      <c r="D15" s="93"/>
      <c r="E15" s="119"/>
      <c r="F15" s="52"/>
      <c r="G15" s="53"/>
      <c r="H15" s="52"/>
      <c r="I15" s="52"/>
      <c r="J15" s="53"/>
      <c r="K15" s="53"/>
      <c r="L15" s="53"/>
      <c r="M15" s="53"/>
      <c r="N15" s="53"/>
      <c r="O15" s="53"/>
      <c r="P15" s="53"/>
      <c r="Q15" s="30"/>
      <c r="R15" s="30"/>
      <c r="S15" s="30"/>
    </row>
    <row r="16" spans="1:19" ht="27">
      <c r="A16" s="80" t="s">
        <v>62</v>
      </c>
      <c r="B16" s="81" t="s">
        <v>64</v>
      </c>
      <c r="C16" s="93"/>
      <c r="D16" s="93"/>
      <c r="E16" s="119"/>
      <c r="F16" s="52"/>
      <c r="G16" s="53"/>
      <c r="H16" s="52"/>
      <c r="I16" s="52"/>
      <c r="J16" s="53"/>
      <c r="K16" s="53"/>
      <c r="L16" s="53"/>
      <c r="M16" s="53"/>
      <c r="N16" s="53"/>
      <c r="O16" s="53"/>
      <c r="P16" s="53"/>
      <c r="Q16" s="30"/>
      <c r="R16" s="30"/>
      <c r="S16" s="30"/>
    </row>
    <row r="17" spans="1:19" ht="27">
      <c r="A17" s="80" t="s">
        <v>63</v>
      </c>
      <c r="B17" s="81" t="s">
        <v>65</v>
      </c>
      <c r="C17" s="119">
        <v>50</v>
      </c>
      <c r="D17" s="120">
        <v>900005167565</v>
      </c>
      <c r="E17" s="119">
        <v>52.8</v>
      </c>
      <c r="F17" s="52">
        <v>1</v>
      </c>
      <c r="G17" s="139">
        <f>C17*F17</f>
        <v>50</v>
      </c>
      <c r="H17" s="52"/>
      <c r="I17" s="52"/>
      <c r="J17" s="53"/>
      <c r="K17" s="53"/>
      <c r="L17" s="53"/>
      <c r="M17" s="53"/>
      <c r="N17" s="53"/>
      <c r="O17" s="53"/>
      <c r="P17" s="53"/>
      <c r="Q17" s="30">
        <v>1</v>
      </c>
      <c r="R17" s="30"/>
      <c r="S17" s="140">
        <f>C17*Q17</f>
        <v>50</v>
      </c>
    </row>
    <row r="18" spans="1:19" ht="13.5">
      <c r="A18" s="80">
        <v>1.6</v>
      </c>
      <c r="B18" s="81" t="s">
        <v>34</v>
      </c>
      <c r="C18" s="93"/>
      <c r="D18" s="93"/>
      <c r="E18" s="119"/>
      <c r="F18" s="52"/>
      <c r="G18" s="53"/>
      <c r="H18" s="52"/>
      <c r="I18" s="52"/>
      <c r="J18" s="53"/>
      <c r="K18" s="53"/>
      <c r="L18" s="53"/>
      <c r="M18" s="53"/>
      <c r="N18" s="53"/>
      <c r="O18" s="53"/>
      <c r="P18" s="53"/>
      <c r="Q18" s="30"/>
      <c r="R18" s="30"/>
      <c r="S18" s="30"/>
    </row>
    <row r="19" spans="1:19" ht="27">
      <c r="A19" s="80" t="s">
        <v>66</v>
      </c>
      <c r="B19" s="81" t="s">
        <v>60</v>
      </c>
      <c r="C19" s="93"/>
      <c r="D19" s="93"/>
      <c r="E19" s="119"/>
      <c r="F19" s="52"/>
      <c r="G19" s="53"/>
      <c r="H19" s="52"/>
      <c r="I19" s="52"/>
      <c r="J19" s="53"/>
      <c r="K19" s="53"/>
      <c r="L19" s="53"/>
      <c r="M19" s="53"/>
      <c r="N19" s="53"/>
      <c r="O19" s="53"/>
      <c r="P19" s="53"/>
      <c r="Q19" s="30"/>
      <c r="R19" s="30"/>
      <c r="S19" s="30"/>
    </row>
    <row r="20" spans="1:19" ht="27">
      <c r="A20" s="80" t="s">
        <v>67</v>
      </c>
      <c r="B20" s="81" t="s">
        <v>64</v>
      </c>
      <c r="C20" s="93"/>
      <c r="D20" s="93"/>
      <c r="E20" s="119"/>
      <c r="F20" s="52"/>
      <c r="G20" s="53"/>
      <c r="H20" s="52"/>
      <c r="I20" s="52"/>
      <c r="J20" s="53"/>
      <c r="K20" s="53"/>
      <c r="L20" s="53"/>
      <c r="M20" s="53"/>
      <c r="N20" s="53"/>
      <c r="O20" s="53"/>
      <c r="P20" s="53"/>
      <c r="Q20" s="30"/>
      <c r="R20" s="30"/>
      <c r="S20" s="30"/>
    </row>
    <row r="21" spans="1:19" ht="27">
      <c r="A21" s="80" t="s">
        <v>68</v>
      </c>
      <c r="B21" s="81" t="s">
        <v>65</v>
      </c>
      <c r="C21" s="119">
        <v>5</v>
      </c>
      <c r="D21" s="120">
        <v>900005167573</v>
      </c>
      <c r="E21" s="119"/>
      <c r="F21" s="52"/>
      <c r="G21" s="139">
        <f>C21*F21</f>
        <v>0</v>
      </c>
      <c r="H21" s="52"/>
      <c r="I21" s="52"/>
      <c r="J21" s="53"/>
      <c r="K21" s="53"/>
      <c r="L21" s="53"/>
      <c r="M21" s="53"/>
      <c r="N21" s="53">
        <v>1</v>
      </c>
      <c r="O21" s="53"/>
      <c r="P21" s="139">
        <f>N21*C21</f>
        <v>5</v>
      </c>
      <c r="Q21" s="30">
        <f>N21</f>
        <v>1</v>
      </c>
      <c r="R21" s="30"/>
      <c r="S21" s="140">
        <f>C21*Q21</f>
        <v>5</v>
      </c>
    </row>
    <row r="22" spans="1:19" s="141" customFormat="1" ht="15" customHeight="1">
      <c r="A22" s="333" t="s">
        <v>30</v>
      </c>
      <c r="B22" s="334"/>
      <c r="C22" s="93" t="s">
        <v>1</v>
      </c>
      <c r="D22" s="93"/>
      <c r="E22" s="119">
        <f>SUM(E10:E21)</f>
        <v>5231.8</v>
      </c>
      <c r="F22" s="30" t="s">
        <v>1</v>
      </c>
      <c r="G22" s="139">
        <f>SUM(G10:G21)</f>
        <v>2350</v>
      </c>
      <c r="H22" s="30" t="s">
        <v>1</v>
      </c>
      <c r="I22" s="30"/>
      <c r="J22" s="139">
        <f>SUM(J10:J21)</f>
        <v>1600</v>
      </c>
      <c r="K22" s="30" t="s">
        <v>1</v>
      </c>
      <c r="L22" s="30"/>
      <c r="M22" s="139">
        <f>SUM(M10:M21)</f>
        <v>800</v>
      </c>
      <c r="N22" s="30" t="s">
        <v>1</v>
      </c>
      <c r="O22" s="30"/>
      <c r="P22" s="139">
        <f>SUM(P19:P21)</f>
        <v>5</v>
      </c>
      <c r="Q22" s="30" t="s">
        <v>1</v>
      </c>
      <c r="R22" s="30"/>
      <c r="S22" s="140">
        <f>SUM(S10:S21)</f>
        <v>4755</v>
      </c>
    </row>
    <row r="23" spans="1:19" s="141" customFormat="1" ht="15" customHeight="1">
      <c r="A23" s="70" t="s">
        <v>23</v>
      </c>
      <c r="B23" s="33"/>
      <c r="C23" s="33"/>
      <c r="D23" s="33"/>
      <c r="E23" s="33"/>
      <c r="F23" s="33"/>
      <c r="G23" s="33"/>
      <c r="H23" s="33"/>
      <c r="I23" s="33"/>
      <c r="J23" s="33"/>
      <c r="K23" s="33"/>
      <c r="L23" s="33"/>
      <c r="M23" s="33"/>
      <c r="N23" s="142"/>
      <c r="O23" s="142"/>
      <c r="P23" s="142"/>
      <c r="Q23" s="142"/>
      <c r="R23" s="142"/>
      <c r="S23" s="27"/>
    </row>
    <row r="24" spans="1:19" s="141" customFormat="1" ht="9.75" customHeight="1">
      <c r="A24" s="142"/>
      <c r="B24" s="142"/>
      <c r="C24" s="142"/>
      <c r="D24" s="142"/>
      <c r="E24" s="142"/>
      <c r="F24" s="142"/>
      <c r="G24" s="142"/>
      <c r="H24" s="142"/>
      <c r="I24" s="142"/>
      <c r="J24" s="142"/>
      <c r="K24" s="142"/>
      <c r="L24" s="142"/>
      <c r="M24" s="142"/>
      <c r="N24" s="142"/>
      <c r="O24" s="142"/>
      <c r="P24" s="142"/>
      <c r="Q24" s="142"/>
      <c r="R24" s="142"/>
      <c r="S24" s="27"/>
    </row>
    <row r="25" spans="1:23" ht="12.75" customHeight="1">
      <c r="A25" s="27"/>
      <c r="B25" s="21" t="s">
        <v>11</v>
      </c>
      <c r="C25" s="21"/>
      <c r="D25" s="21"/>
      <c r="E25" s="21"/>
      <c r="F25" s="21"/>
      <c r="G25" s="143"/>
      <c r="H25" s="143"/>
      <c r="I25" s="143"/>
      <c r="J25" s="24"/>
      <c r="K25" s="23" t="s">
        <v>13</v>
      </c>
      <c r="L25" s="143"/>
      <c r="M25" s="143"/>
      <c r="N25" s="143"/>
      <c r="O25" s="143"/>
      <c r="P25" s="305" t="s">
        <v>12</v>
      </c>
      <c r="Q25" s="305"/>
      <c r="R25" s="305"/>
      <c r="S25" s="143"/>
      <c r="T25" s="144"/>
      <c r="U25" s="144"/>
      <c r="W25" s="82"/>
    </row>
    <row r="26" spans="1:23" ht="13.5">
      <c r="A26" s="27"/>
      <c r="B26" s="22"/>
      <c r="C26" s="22"/>
      <c r="D26" s="22"/>
      <c r="E26" s="22"/>
      <c r="F26" s="27"/>
      <c r="G26" s="22"/>
      <c r="J26" s="24"/>
      <c r="K26" s="24"/>
      <c r="L26" s="24"/>
      <c r="M26" s="24"/>
      <c r="N26" s="24"/>
      <c r="O26" s="24"/>
      <c r="P26" s="145"/>
      <c r="Q26" s="145"/>
      <c r="R26" s="145"/>
      <c r="S26" s="145"/>
      <c r="T26" s="144"/>
      <c r="U26" s="144"/>
      <c r="V26" s="146"/>
      <c r="W26" s="146"/>
    </row>
    <row r="27" spans="1:23" ht="13.5">
      <c r="A27" s="27"/>
      <c r="B27" s="22"/>
      <c r="C27" s="22"/>
      <c r="D27" s="22"/>
      <c r="E27" s="22"/>
      <c r="F27" s="22"/>
      <c r="G27" s="23"/>
      <c r="H27" s="23"/>
      <c r="I27" s="23"/>
      <c r="J27" s="24"/>
      <c r="K27" s="24"/>
      <c r="L27" s="24"/>
      <c r="M27" s="24"/>
      <c r="N27" s="24"/>
      <c r="O27" s="24"/>
      <c r="P27" s="145"/>
      <c r="Q27" s="145"/>
      <c r="R27" s="145"/>
      <c r="S27" s="145"/>
      <c r="T27" s="144"/>
      <c r="U27" s="144"/>
      <c r="V27" s="144"/>
      <c r="W27" s="144"/>
    </row>
    <row r="28" spans="2:23" ht="12.75">
      <c r="B28" s="147"/>
      <c r="C28" s="147"/>
      <c r="D28" s="147"/>
      <c r="E28" s="147"/>
      <c r="F28" s="147"/>
      <c r="G28" s="6"/>
      <c r="H28" s="6"/>
      <c r="I28" s="6"/>
      <c r="J28" s="5"/>
      <c r="K28" s="5"/>
      <c r="L28" s="5"/>
      <c r="M28" s="5"/>
      <c r="N28" s="5"/>
      <c r="O28" s="5"/>
      <c r="P28" s="148"/>
      <c r="Q28" s="148"/>
      <c r="R28" s="148"/>
      <c r="S28" s="148"/>
      <c r="T28" s="144"/>
      <c r="U28" s="144"/>
      <c r="V28" s="144"/>
      <c r="W28" s="144"/>
    </row>
    <row r="29" spans="2:23" ht="12.75">
      <c r="B29" s="147"/>
      <c r="C29" s="147"/>
      <c r="D29" s="147"/>
      <c r="E29" s="147"/>
      <c r="F29" s="147"/>
      <c r="G29" s="6"/>
      <c r="H29" s="6"/>
      <c r="I29" s="6"/>
      <c r="J29" s="5"/>
      <c r="K29" s="5"/>
      <c r="L29" s="5"/>
      <c r="M29" s="5"/>
      <c r="N29" s="5"/>
      <c r="O29" s="5"/>
      <c r="P29" s="148"/>
      <c r="Q29" s="148"/>
      <c r="R29" s="148"/>
      <c r="S29" s="148"/>
      <c r="T29" s="144"/>
      <c r="U29" s="144"/>
      <c r="V29" s="144"/>
      <c r="W29" s="144"/>
    </row>
    <row r="30" spans="22:23" ht="12.75">
      <c r="V30" s="144"/>
      <c r="W30" s="144"/>
    </row>
    <row r="31" spans="14:23" ht="59.25" customHeight="1">
      <c r="N31" s="149"/>
      <c r="V31" s="144"/>
      <c r="W31" s="144"/>
    </row>
    <row r="32" spans="22:23" ht="36" customHeight="1">
      <c r="V32" s="144"/>
      <c r="W32" s="144"/>
    </row>
    <row r="33" spans="22:23" ht="35.25" customHeight="1">
      <c r="V33" s="146"/>
      <c r="W33" s="146"/>
    </row>
    <row r="34" spans="22:23" ht="35.25" customHeight="1">
      <c r="V34" s="146"/>
      <c r="W34" s="146"/>
    </row>
    <row r="35" spans="22:23" ht="35.25" customHeight="1">
      <c r="V35" s="146"/>
      <c r="W35" s="146"/>
    </row>
    <row r="36" spans="22:23" ht="12.75">
      <c r="V36" s="82"/>
      <c r="W36" s="82"/>
    </row>
    <row r="37" spans="22:23" ht="15" customHeight="1">
      <c r="V37" s="82"/>
      <c r="W37" s="82"/>
    </row>
    <row r="38" spans="1:21" s="141" customFormat="1" ht="15" customHeight="1">
      <c r="A38" s="138"/>
      <c r="B38" s="138"/>
      <c r="C38" s="138"/>
      <c r="D38" s="138"/>
      <c r="E38" s="138"/>
      <c r="F38" s="138"/>
      <c r="G38" s="138"/>
      <c r="H38" s="138"/>
      <c r="I38" s="138"/>
      <c r="J38" s="138"/>
      <c r="K38" s="138"/>
      <c r="L38" s="138"/>
      <c r="M38" s="138"/>
      <c r="N38" s="138"/>
      <c r="O38" s="138"/>
      <c r="P38" s="138"/>
      <c r="Q38" s="138"/>
      <c r="R38" s="138"/>
      <c r="S38" s="138"/>
      <c r="T38" s="138"/>
      <c r="U38" s="138"/>
    </row>
  </sheetData>
  <sheetProtection/>
  <mergeCells count="17">
    <mergeCell ref="N6:P6"/>
    <mergeCell ref="K6:M6"/>
    <mergeCell ref="B4:B7"/>
    <mergeCell ref="A4:A7"/>
    <mergeCell ref="Q6:S6"/>
    <mergeCell ref="C4:C7"/>
    <mergeCell ref="F6:G6"/>
    <mergeCell ref="A22:B22"/>
    <mergeCell ref="P25:R25"/>
    <mergeCell ref="Q1:S1"/>
    <mergeCell ref="H6:J6"/>
    <mergeCell ref="B2:S2"/>
    <mergeCell ref="A3:S3"/>
    <mergeCell ref="F4:S4"/>
    <mergeCell ref="F5:G5"/>
    <mergeCell ref="H5:S5"/>
    <mergeCell ref="D4:D7"/>
  </mergeCells>
  <printOptions horizontalCentered="1"/>
  <pageMargins left="0.2" right="0.17" top="0.16" bottom="0.16" header="0.16" footer="0.16"/>
  <pageSetup horizontalDpi="600" verticalDpi="600" orientation="landscape" paperSize="9" scale="90" r:id="rId1"/>
  <colBreaks count="1" manualBreakCount="1">
    <brk id="19" max="25" man="1"/>
  </colBreaks>
</worksheet>
</file>

<file path=xl/worksheets/sheet14.xml><?xml version="1.0" encoding="utf-8"?>
<worksheet xmlns="http://schemas.openxmlformats.org/spreadsheetml/2006/main" xmlns:r="http://schemas.openxmlformats.org/officeDocument/2006/relationships">
  <dimension ref="A1:V31"/>
  <sheetViews>
    <sheetView zoomScalePageLayoutView="0" workbookViewId="0" topLeftCell="A1">
      <selection activeCell="X12" sqref="X12"/>
    </sheetView>
  </sheetViews>
  <sheetFormatPr defaultColWidth="9.00390625" defaultRowHeight="12.75"/>
  <cols>
    <col min="1" max="1" width="6.375" style="138" customWidth="1"/>
    <col min="2" max="2" width="31.625" style="138" customWidth="1"/>
    <col min="3" max="3" width="15.00390625" style="138" customWidth="1"/>
    <col min="4" max="5" width="8.375" style="138" customWidth="1"/>
    <col min="6" max="6" width="7.00390625" style="138" customWidth="1"/>
    <col min="7" max="8" width="8.375" style="138" customWidth="1"/>
    <col min="9" max="9" width="7.00390625" style="138" customWidth="1"/>
    <col min="10" max="11" width="8.375" style="138" customWidth="1"/>
    <col min="12" max="12" width="7.00390625" style="138" customWidth="1"/>
    <col min="13" max="14" width="8.375" style="138" customWidth="1"/>
    <col min="15" max="15" width="7.00390625" style="138" customWidth="1"/>
    <col min="16" max="17" width="8.375" style="138" customWidth="1"/>
    <col min="18" max="18" width="7.00390625" style="138" customWidth="1"/>
    <col min="19" max="20" width="9.125" style="138" customWidth="1"/>
    <col min="21" max="21" width="5.125" style="138" customWidth="1"/>
    <col min="22" max="22" width="4.875" style="138" bestFit="1" customWidth="1"/>
    <col min="23" max="25" width="9.125" style="138" customWidth="1"/>
    <col min="26" max="26" width="11.625" style="138" bestFit="1" customWidth="1"/>
    <col min="27" max="16384" width="9.125" style="138" customWidth="1"/>
  </cols>
  <sheetData>
    <row r="1" spans="1:19" s="72" customFormat="1" ht="15.75">
      <c r="A1" s="28"/>
      <c r="B1" s="28"/>
      <c r="C1" s="28"/>
      <c r="D1" s="28"/>
      <c r="E1" s="28"/>
      <c r="F1" s="28"/>
      <c r="G1" s="28"/>
      <c r="H1" s="28"/>
      <c r="I1" s="28"/>
      <c r="J1" s="28"/>
      <c r="K1" s="28"/>
      <c r="L1" s="28"/>
      <c r="M1" s="28"/>
      <c r="N1" s="28"/>
      <c r="O1" s="28"/>
      <c r="P1" s="335" t="s">
        <v>70</v>
      </c>
      <c r="Q1" s="335"/>
      <c r="R1" s="335"/>
      <c r="S1" s="335"/>
    </row>
    <row r="2" spans="1:17" s="72" customFormat="1" ht="15.75">
      <c r="A2" s="28"/>
      <c r="B2" s="299" t="s">
        <v>14</v>
      </c>
      <c r="C2" s="299"/>
      <c r="D2" s="299"/>
      <c r="E2" s="299"/>
      <c r="F2" s="299"/>
      <c r="G2" s="299"/>
      <c r="H2" s="299"/>
      <c r="I2" s="299"/>
      <c r="J2" s="299"/>
      <c r="K2" s="299"/>
      <c r="L2" s="299"/>
      <c r="M2" s="299"/>
      <c r="N2" s="299"/>
      <c r="O2" s="299"/>
      <c r="P2" s="299"/>
      <c r="Q2" s="299"/>
    </row>
    <row r="3" spans="1:19" s="72" customFormat="1" ht="41.25" customHeight="1">
      <c r="A3" s="301" t="s">
        <v>111</v>
      </c>
      <c r="B3" s="301"/>
      <c r="C3" s="301"/>
      <c r="D3" s="301"/>
      <c r="E3" s="301"/>
      <c r="F3" s="301"/>
      <c r="G3" s="301"/>
      <c r="H3" s="301"/>
      <c r="I3" s="301"/>
      <c r="J3" s="301"/>
      <c r="K3" s="301"/>
      <c r="L3" s="301"/>
      <c r="M3" s="301"/>
      <c r="N3" s="301"/>
      <c r="O3" s="301"/>
      <c r="P3" s="301"/>
      <c r="Q3" s="301"/>
      <c r="R3" s="301"/>
      <c r="S3" s="299"/>
    </row>
    <row r="4" spans="1:20" s="82" customFormat="1" ht="16.5" customHeight="1">
      <c r="A4" s="313" t="s">
        <v>15</v>
      </c>
      <c r="B4" s="313" t="s">
        <v>16</v>
      </c>
      <c r="C4" s="284" t="s">
        <v>17</v>
      </c>
      <c r="D4" s="255" t="s">
        <v>112</v>
      </c>
      <c r="E4" s="255"/>
      <c r="F4" s="255"/>
      <c r="G4" s="255"/>
      <c r="H4" s="255"/>
      <c r="I4" s="255"/>
      <c r="J4" s="255"/>
      <c r="K4" s="255"/>
      <c r="L4" s="255"/>
      <c r="M4" s="255"/>
      <c r="N4" s="255"/>
      <c r="O4" s="255"/>
      <c r="P4" s="255"/>
      <c r="Q4" s="255"/>
      <c r="R4" s="255"/>
      <c r="S4" s="32" t="s">
        <v>106</v>
      </c>
      <c r="T4" s="32" t="s">
        <v>113</v>
      </c>
    </row>
    <row r="5" spans="1:20" s="82" customFormat="1" ht="16.5" customHeight="1">
      <c r="A5" s="313"/>
      <c r="B5" s="313"/>
      <c r="C5" s="284"/>
      <c r="D5" s="339" t="s">
        <v>107</v>
      </c>
      <c r="E5" s="340"/>
      <c r="F5" s="340"/>
      <c r="G5" s="340"/>
      <c r="H5" s="340"/>
      <c r="I5" s="340"/>
      <c r="J5" s="340"/>
      <c r="K5" s="340"/>
      <c r="L5" s="340"/>
      <c r="M5" s="340"/>
      <c r="N5" s="340"/>
      <c r="O5" s="340"/>
      <c r="P5" s="340"/>
      <c r="Q5" s="340"/>
      <c r="R5" s="340"/>
      <c r="S5" s="340"/>
      <c r="T5" s="341"/>
    </row>
    <row r="6" spans="1:20" s="82" customFormat="1" ht="25.5" customHeight="1">
      <c r="A6" s="313"/>
      <c r="B6" s="313"/>
      <c r="C6" s="284"/>
      <c r="D6" s="313" t="s">
        <v>7</v>
      </c>
      <c r="E6" s="313"/>
      <c r="F6" s="313"/>
      <c r="G6" s="313" t="s">
        <v>8</v>
      </c>
      <c r="H6" s="313"/>
      <c r="I6" s="313"/>
      <c r="J6" s="313" t="s">
        <v>9</v>
      </c>
      <c r="K6" s="313"/>
      <c r="L6" s="313"/>
      <c r="M6" s="313" t="s">
        <v>18</v>
      </c>
      <c r="N6" s="313"/>
      <c r="O6" s="313"/>
      <c r="P6" s="313" t="s">
        <v>19</v>
      </c>
      <c r="Q6" s="313"/>
      <c r="R6" s="313"/>
      <c r="S6" s="92" t="s">
        <v>19</v>
      </c>
      <c r="T6" s="92" t="s">
        <v>19</v>
      </c>
    </row>
    <row r="7" spans="1:20" s="82" customFormat="1" ht="51" customHeight="1">
      <c r="A7" s="313"/>
      <c r="B7" s="313"/>
      <c r="C7" s="284"/>
      <c r="D7" s="32" t="s">
        <v>21</v>
      </c>
      <c r="E7" s="31" t="s">
        <v>22</v>
      </c>
      <c r="F7" s="32" t="s">
        <v>20</v>
      </c>
      <c r="G7" s="32" t="s">
        <v>21</v>
      </c>
      <c r="H7" s="31" t="s">
        <v>22</v>
      </c>
      <c r="I7" s="32" t="s">
        <v>20</v>
      </c>
      <c r="J7" s="32" t="s">
        <v>21</v>
      </c>
      <c r="K7" s="31" t="s">
        <v>22</v>
      </c>
      <c r="L7" s="32" t="s">
        <v>20</v>
      </c>
      <c r="M7" s="32" t="s">
        <v>21</v>
      </c>
      <c r="N7" s="31" t="s">
        <v>22</v>
      </c>
      <c r="O7" s="32" t="s">
        <v>20</v>
      </c>
      <c r="P7" s="32" t="s">
        <v>21</v>
      </c>
      <c r="Q7" s="31" t="s">
        <v>22</v>
      </c>
      <c r="R7" s="32" t="s">
        <v>20</v>
      </c>
      <c r="S7" s="32" t="s">
        <v>20</v>
      </c>
      <c r="T7" s="32" t="s">
        <v>20</v>
      </c>
    </row>
    <row r="8" spans="1:20" ht="36.75" customHeight="1">
      <c r="A8" s="80">
        <v>1</v>
      </c>
      <c r="B8" s="81" t="s">
        <v>59</v>
      </c>
      <c r="C8" s="93" t="s">
        <v>1</v>
      </c>
      <c r="D8" s="30"/>
      <c r="E8" s="53"/>
      <c r="F8" s="30"/>
      <c r="G8" s="53"/>
      <c r="H8" s="30"/>
      <c r="I8" s="30"/>
      <c r="J8" s="53"/>
      <c r="K8" s="30"/>
      <c r="L8" s="30"/>
      <c r="M8" s="53"/>
      <c r="N8" s="30"/>
      <c r="O8" s="30"/>
      <c r="P8" s="30"/>
      <c r="Q8" s="30"/>
      <c r="R8" s="30"/>
      <c r="S8" s="30"/>
      <c r="T8" s="30"/>
    </row>
    <row r="9" spans="1:20" ht="48.75" customHeight="1">
      <c r="A9" s="80">
        <v>1.1</v>
      </c>
      <c r="B9" s="81" t="s">
        <v>39</v>
      </c>
      <c r="C9" s="93"/>
      <c r="D9" s="52"/>
      <c r="E9" s="53"/>
      <c r="F9" s="52"/>
      <c r="G9" s="53"/>
      <c r="H9" s="53"/>
      <c r="I9" s="53"/>
      <c r="J9" s="53"/>
      <c r="K9" s="53"/>
      <c r="L9" s="53"/>
      <c r="M9" s="53"/>
      <c r="N9" s="30"/>
      <c r="O9" s="30"/>
      <c r="P9" s="30"/>
      <c r="Q9" s="30"/>
      <c r="R9" s="30"/>
      <c r="S9" s="30"/>
      <c r="T9" s="30"/>
    </row>
    <row r="10" spans="1:20" ht="36.75" customHeight="1">
      <c r="A10" s="80">
        <v>1.2</v>
      </c>
      <c r="B10" s="81" t="s">
        <v>32</v>
      </c>
      <c r="C10" s="119">
        <v>800</v>
      </c>
      <c r="D10" s="52">
        <v>1</v>
      </c>
      <c r="E10" s="53"/>
      <c r="F10" s="150">
        <f>C10*D10</f>
        <v>800</v>
      </c>
      <c r="G10" s="53">
        <v>1</v>
      </c>
      <c r="H10" s="53"/>
      <c r="I10" s="139">
        <f>G10*C10</f>
        <v>800</v>
      </c>
      <c r="J10" s="53">
        <v>1</v>
      </c>
      <c r="K10" s="53"/>
      <c r="L10" s="139">
        <f>J10*C10</f>
        <v>800</v>
      </c>
      <c r="M10" s="53"/>
      <c r="N10" s="30"/>
      <c r="O10" s="30"/>
      <c r="P10" s="30">
        <v>3</v>
      </c>
      <c r="Q10" s="30"/>
      <c r="R10" s="140">
        <f>C10*P10</f>
        <v>2400</v>
      </c>
      <c r="S10" s="140">
        <v>2400</v>
      </c>
      <c r="T10" s="140">
        <v>2400</v>
      </c>
    </row>
    <row r="11" spans="1:20" ht="47.25" customHeight="1">
      <c r="A11" s="80">
        <v>1.3</v>
      </c>
      <c r="B11" s="81" t="s">
        <v>128</v>
      </c>
      <c r="C11" s="119">
        <v>1500</v>
      </c>
      <c r="D11" s="52">
        <v>1</v>
      </c>
      <c r="E11" s="53"/>
      <c r="F11" s="150">
        <f>C11*D11</f>
        <v>1500</v>
      </c>
      <c r="G11" s="53"/>
      <c r="H11" s="53"/>
      <c r="I11" s="53"/>
      <c r="J11" s="53"/>
      <c r="K11" s="53"/>
      <c r="L11" s="53"/>
      <c r="M11" s="53"/>
      <c r="N11" s="30"/>
      <c r="O11" s="30"/>
      <c r="P11" s="30">
        <v>1</v>
      </c>
      <c r="Q11" s="30"/>
      <c r="R11" s="140">
        <f>C11*P11</f>
        <v>1500</v>
      </c>
      <c r="S11" s="140">
        <v>1500</v>
      </c>
      <c r="T11" s="140">
        <v>1500</v>
      </c>
    </row>
    <row r="12" spans="1:20" ht="48" customHeight="1">
      <c r="A12" s="80">
        <v>1.4</v>
      </c>
      <c r="B12" s="81" t="s">
        <v>43</v>
      </c>
      <c r="C12" s="119"/>
      <c r="D12" s="52"/>
      <c r="E12" s="53"/>
      <c r="F12" s="52"/>
      <c r="G12" s="53"/>
      <c r="H12" s="53"/>
      <c r="I12" s="53"/>
      <c r="J12" s="53"/>
      <c r="K12" s="53"/>
      <c r="L12" s="53"/>
      <c r="M12" s="53"/>
      <c r="N12" s="30"/>
      <c r="O12" s="30"/>
      <c r="P12" s="30"/>
      <c r="Q12" s="30"/>
      <c r="R12" s="30"/>
      <c r="S12" s="140"/>
      <c r="T12" s="140"/>
    </row>
    <row r="13" spans="1:20" ht="72.75" customHeight="1">
      <c r="A13" s="80">
        <v>1.5</v>
      </c>
      <c r="B13" s="81" t="s">
        <v>69</v>
      </c>
      <c r="C13" s="119"/>
      <c r="D13" s="52"/>
      <c r="E13" s="53"/>
      <c r="F13" s="52"/>
      <c r="G13" s="53"/>
      <c r="H13" s="53"/>
      <c r="I13" s="53"/>
      <c r="J13" s="53"/>
      <c r="K13" s="53"/>
      <c r="L13" s="53"/>
      <c r="M13" s="53"/>
      <c r="N13" s="30"/>
      <c r="O13" s="30"/>
      <c r="P13" s="30"/>
      <c r="Q13" s="30"/>
      <c r="R13" s="30"/>
      <c r="S13" s="140"/>
      <c r="T13" s="140"/>
    </row>
    <row r="14" spans="1:20" ht="27">
      <c r="A14" s="80" t="s">
        <v>61</v>
      </c>
      <c r="B14" s="81" t="s">
        <v>60</v>
      </c>
      <c r="C14" s="119"/>
      <c r="D14" s="52"/>
      <c r="E14" s="53"/>
      <c r="F14" s="52"/>
      <c r="G14" s="53"/>
      <c r="H14" s="53"/>
      <c r="I14" s="53"/>
      <c r="J14" s="53"/>
      <c r="K14" s="53"/>
      <c r="L14" s="53"/>
      <c r="M14" s="53"/>
      <c r="N14" s="30"/>
      <c r="O14" s="30"/>
      <c r="P14" s="30"/>
      <c r="Q14" s="30"/>
      <c r="R14" s="30"/>
      <c r="S14" s="140"/>
      <c r="T14" s="140"/>
    </row>
    <row r="15" spans="1:20" ht="27">
      <c r="A15" s="80" t="s">
        <v>62</v>
      </c>
      <c r="B15" s="81" t="s">
        <v>64</v>
      </c>
      <c r="C15" s="119"/>
      <c r="D15" s="52"/>
      <c r="E15" s="53"/>
      <c r="F15" s="52"/>
      <c r="G15" s="53"/>
      <c r="H15" s="53"/>
      <c r="I15" s="53"/>
      <c r="J15" s="53"/>
      <c r="K15" s="53"/>
      <c r="L15" s="53"/>
      <c r="M15" s="53"/>
      <c r="N15" s="30"/>
      <c r="O15" s="30"/>
      <c r="P15" s="30"/>
      <c r="Q15" s="30"/>
      <c r="R15" s="30"/>
      <c r="S15" s="140"/>
      <c r="T15" s="140"/>
    </row>
    <row r="16" spans="1:20" ht="27">
      <c r="A16" s="80" t="s">
        <v>63</v>
      </c>
      <c r="B16" s="81" t="s">
        <v>65</v>
      </c>
      <c r="C16" s="119">
        <v>50</v>
      </c>
      <c r="D16" s="52"/>
      <c r="E16" s="53"/>
      <c r="F16" s="52"/>
      <c r="G16" s="53"/>
      <c r="H16" s="53"/>
      <c r="I16" s="53"/>
      <c r="J16" s="53"/>
      <c r="K16" s="53"/>
      <c r="L16" s="53"/>
      <c r="M16" s="53">
        <v>1</v>
      </c>
      <c r="N16" s="30"/>
      <c r="O16" s="140">
        <f>C16*M16</f>
        <v>50</v>
      </c>
      <c r="P16" s="30">
        <v>1</v>
      </c>
      <c r="Q16" s="30"/>
      <c r="R16" s="140">
        <f>C16*P16</f>
        <v>50</v>
      </c>
      <c r="S16" s="140">
        <v>50</v>
      </c>
      <c r="T16" s="140">
        <v>50</v>
      </c>
    </row>
    <row r="17" spans="1:20" ht="13.5">
      <c r="A17" s="80">
        <v>1.6</v>
      </c>
      <c r="B17" s="81" t="s">
        <v>34</v>
      </c>
      <c r="C17" s="119"/>
      <c r="D17" s="52"/>
      <c r="E17" s="53"/>
      <c r="F17" s="52"/>
      <c r="G17" s="53"/>
      <c r="H17" s="53"/>
      <c r="I17" s="53"/>
      <c r="J17" s="53"/>
      <c r="K17" s="53"/>
      <c r="L17" s="53"/>
      <c r="M17" s="53"/>
      <c r="N17" s="30"/>
      <c r="O17" s="140"/>
      <c r="P17" s="30"/>
      <c r="Q17" s="30"/>
      <c r="R17" s="140"/>
      <c r="S17" s="140"/>
      <c r="T17" s="140"/>
    </row>
    <row r="18" spans="1:20" ht="27">
      <c r="A18" s="80" t="s">
        <v>66</v>
      </c>
      <c r="B18" s="81" t="s">
        <v>60</v>
      </c>
      <c r="C18" s="119"/>
      <c r="D18" s="52"/>
      <c r="E18" s="53"/>
      <c r="F18" s="52"/>
      <c r="G18" s="53"/>
      <c r="H18" s="53"/>
      <c r="I18" s="53"/>
      <c r="J18" s="53"/>
      <c r="K18" s="53"/>
      <c r="L18" s="53"/>
      <c r="M18" s="53"/>
      <c r="N18" s="30"/>
      <c r="O18" s="140"/>
      <c r="P18" s="30"/>
      <c r="Q18" s="30"/>
      <c r="R18" s="140"/>
      <c r="S18" s="140"/>
      <c r="T18" s="140"/>
    </row>
    <row r="19" spans="1:20" ht="27">
      <c r="A19" s="80" t="s">
        <v>67</v>
      </c>
      <c r="B19" s="81" t="s">
        <v>64</v>
      </c>
      <c r="C19" s="119"/>
      <c r="D19" s="52"/>
      <c r="E19" s="53"/>
      <c r="F19" s="52"/>
      <c r="G19" s="53"/>
      <c r="H19" s="53"/>
      <c r="I19" s="53"/>
      <c r="J19" s="53"/>
      <c r="K19" s="53"/>
      <c r="L19" s="53"/>
      <c r="M19" s="53"/>
      <c r="N19" s="30"/>
      <c r="O19" s="140"/>
      <c r="P19" s="30"/>
      <c r="Q19" s="30"/>
      <c r="R19" s="140"/>
      <c r="S19" s="140"/>
      <c r="T19" s="140"/>
    </row>
    <row r="20" spans="1:20" ht="27">
      <c r="A20" s="80" t="s">
        <v>68</v>
      </c>
      <c r="B20" s="81" t="s">
        <v>65</v>
      </c>
      <c r="C20" s="119">
        <v>5</v>
      </c>
      <c r="D20" s="52"/>
      <c r="E20" s="53"/>
      <c r="F20" s="52"/>
      <c r="G20" s="53"/>
      <c r="H20" s="53"/>
      <c r="I20" s="53"/>
      <c r="J20" s="53"/>
      <c r="K20" s="53"/>
      <c r="L20" s="53"/>
      <c r="M20" s="53">
        <v>1</v>
      </c>
      <c r="N20" s="30"/>
      <c r="O20" s="140">
        <f>C20*M20</f>
        <v>5</v>
      </c>
      <c r="P20" s="30">
        <v>1</v>
      </c>
      <c r="Q20" s="30"/>
      <c r="R20" s="140">
        <f>C20*P20</f>
        <v>5</v>
      </c>
      <c r="S20" s="140">
        <v>10</v>
      </c>
      <c r="T20" s="140">
        <v>15</v>
      </c>
    </row>
    <row r="21" spans="1:20" s="141" customFormat="1" ht="15" customHeight="1">
      <c r="A21" s="342" t="s">
        <v>30</v>
      </c>
      <c r="B21" s="342"/>
      <c r="C21" s="93" t="s">
        <v>1</v>
      </c>
      <c r="D21" s="30" t="s">
        <v>1</v>
      </c>
      <c r="E21" s="53"/>
      <c r="F21" s="140">
        <f>SUM(F10:F20)</f>
        <v>2300</v>
      </c>
      <c r="G21" s="53"/>
      <c r="H21" s="30" t="s">
        <v>1</v>
      </c>
      <c r="I21" s="140">
        <f>SUM(I10:I20)</f>
        <v>800</v>
      </c>
      <c r="J21" s="53"/>
      <c r="K21" s="30" t="s">
        <v>1</v>
      </c>
      <c r="L21" s="140">
        <f>SUM(L10:L20)</f>
        <v>800</v>
      </c>
      <c r="M21" s="53"/>
      <c r="N21" s="30" t="s">
        <v>1</v>
      </c>
      <c r="O21" s="140">
        <f>SUM(O16:O20)</f>
        <v>55</v>
      </c>
      <c r="P21" s="30"/>
      <c r="Q21" s="30"/>
      <c r="R21" s="140">
        <f>SUM(R10:R20)</f>
        <v>3955</v>
      </c>
      <c r="S21" s="151">
        <f>SUM(S10:S20)</f>
        <v>3960</v>
      </c>
      <c r="T21" s="151">
        <f>SUM(T10:T20)</f>
        <v>3965</v>
      </c>
    </row>
    <row r="22" spans="1:16" s="141" customFormat="1" ht="15" customHeight="1">
      <c r="A22" s="309" t="s">
        <v>23</v>
      </c>
      <c r="B22" s="309"/>
      <c r="C22" s="309"/>
      <c r="D22" s="309"/>
      <c r="E22" s="309"/>
      <c r="F22" s="309"/>
      <c r="G22" s="309"/>
      <c r="H22" s="309"/>
      <c r="I22" s="309"/>
      <c r="J22" s="309"/>
      <c r="K22" s="142"/>
      <c r="L22" s="142"/>
      <c r="M22" s="142"/>
      <c r="N22" s="142"/>
      <c r="O22" s="142"/>
      <c r="P22" s="27"/>
    </row>
    <row r="23" spans="1:16" s="141" customFormat="1" ht="9.75" customHeight="1">
      <c r="A23" s="142"/>
      <c r="B23" s="142"/>
      <c r="C23" s="142"/>
      <c r="D23" s="142"/>
      <c r="E23" s="142"/>
      <c r="F23" s="142"/>
      <c r="G23" s="142"/>
      <c r="H23" s="142"/>
      <c r="I23" s="142"/>
      <c r="J23" s="142"/>
      <c r="K23" s="142"/>
      <c r="L23" s="142"/>
      <c r="M23" s="142"/>
      <c r="N23" s="142"/>
      <c r="O23" s="142"/>
      <c r="P23" s="27"/>
    </row>
    <row r="24" spans="1:18" ht="12.75" customHeight="1">
      <c r="A24" s="27"/>
      <c r="B24" s="21" t="s">
        <v>11</v>
      </c>
      <c r="C24" s="21"/>
      <c r="D24" s="21"/>
      <c r="E24" s="143"/>
      <c r="F24" s="143"/>
      <c r="G24" s="24"/>
      <c r="H24" s="23" t="s">
        <v>13</v>
      </c>
      <c r="I24" s="143"/>
      <c r="J24" s="143"/>
      <c r="K24" s="143"/>
      <c r="L24" s="143"/>
      <c r="M24" s="305" t="s">
        <v>12</v>
      </c>
      <c r="N24" s="305"/>
      <c r="O24" s="305"/>
      <c r="P24" s="143"/>
      <c r="Q24" s="144"/>
      <c r="R24" s="144"/>
    </row>
    <row r="25" spans="21:22" ht="36" customHeight="1">
      <c r="U25" s="144"/>
      <c r="V25" s="144"/>
    </row>
    <row r="26" spans="21:22" ht="35.25" customHeight="1">
      <c r="U26" s="146"/>
      <c r="V26" s="146"/>
    </row>
    <row r="27" spans="21:22" ht="35.25" customHeight="1">
      <c r="U27" s="146"/>
      <c r="V27" s="146"/>
    </row>
    <row r="28" spans="21:22" ht="35.25" customHeight="1">
      <c r="U28" s="146"/>
      <c r="V28" s="146"/>
    </row>
    <row r="29" spans="21:22" ht="12.75">
      <c r="U29" s="82"/>
      <c r="V29" s="82"/>
    </row>
    <row r="30" spans="21:22" ht="12.75">
      <c r="U30" s="82"/>
      <c r="V30" s="82"/>
    </row>
    <row r="31" spans="1:20" s="141" customFormat="1" ht="15" customHeight="1">
      <c r="A31" s="138"/>
      <c r="B31" s="138"/>
      <c r="C31" s="138"/>
      <c r="D31" s="138"/>
      <c r="E31" s="138"/>
      <c r="F31" s="138"/>
      <c r="G31" s="138"/>
      <c r="H31" s="138"/>
      <c r="I31" s="138"/>
      <c r="J31" s="138"/>
      <c r="K31" s="138"/>
      <c r="L31" s="138"/>
      <c r="M31" s="138"/>
      <c r="N31" s="138"/>
      <c r="O31" s="138"/>
      <c r="P31" s="138"/>
      <c r="Q31" s="138"/>
      <c r="R31" s="138"/>
      <c r="S31" s="138"/>
      <c r="T31" s="138"/>
    </row>
    <row r="33" ht="6.75" customHeight="1"/>
  </sheetData>
  <sheetProtection/>
  <mergeCells count="16">
    <mergeCell ref="J6:L6"/>
    <mergeCell ref="D5:T5"/>
    <mergeCell ref="B4:B7"/>
    <mergeCell ref="A4:A7"/>
    <mergeCell ref="A21:B21"/>
    <mergeCell ref="A22:J22"/>
    <mergeCell ref="P1:S1"/>
    <mergeCell ref="M24:O24"/>
    <mergeCell ref="B2:Q2"/>
    <mergeCell ref="D4:R4"/>
    <mergeCell ref="P6:R6"/>
    <mergeCell ref="C4:C7"/>
    <mergeCell ref="D6:F6"/>
    <mergeCell ref="G6:I6"/>
    <mergeCell ref="A3:S3"/>
    <mergeCell ref="M6:O6"/>
  </mergeCells>
  <printOptions horizontalCentered="1"/>
  <pageMargins left="0.2" right="0.2" top="0.28" bottom="0.24" header="0.24" footer="0.22"/>
  <pageSetup horizontalDpi="600" verticalDpi="600" orientation="landscape" paperSize="9" scale="90" r:id="rId1"/>
  <colBreaks count="1" manualBreakCount="1">
    <brk id="18" max="25" man="1"/>
  </colBreaks>
</worksheet>
</file>

<file path=xl/worksheets/sheet15.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R13" sqref="R13"/>
    </sheetView>
  </sheetViews>
  <sheetFormatPr defaultColWidth="9.00390625" defaultRowHeight="12.75"/>
  <cols>
    <col min="1" max="1" width="4.875" style="162" customWidth="1"/>
    <col min="2" max="2" width="56.375" style="162" customWidth="1"/>
    <col min="3" max="3" width="9.00390625" style="162" customWidth="1"/>
    <col min="4" max="4" width="14.125" style="162" customWidth="1"/>
    <col min="5" max="5" width="10.875" style="162" customWidth="1"/>
    <col min="6" max="6" width="7.625" style="162" customWidth="1"/>
    <col min="7" max="7" width="9.875" style="162" customWidth="1"/>
    <col min="8" max="8" width="7.875" style="162" customWidth="1"/>
    <col min="9" max="9" width="9.75390625" style="162" customWidth="1"/>
    <col min="10" max="10" width="7.25390625" style="162" customWidth="1"/>
    <col min="11" max="11" width="9.625" style="162" customWidth="1"/>
    <col min="12" max="12" width="7.00390625" style="162" customWidth="1"/>
    <col min="13" max="13" width="10.00390625" style="162" customWidth="1"/>
    <col min="14" max="14" width="7.625" style="162" customWidth="1"/>
    <col min="15" max="15" width="9.875" style="162" customWidth="1"/>
    <col min="16" max="16" width="9.125" style="162" customWidth="1"/>
    <col min="17" max="18" width="9.875" style="162" customWidth="1"/>
    <col min="19" max="20" width="10.00390625" style="162" customWidth="1"/>
    <col min="21" max="16384" width="9.125" style="162"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15" ht="20.25" customHeight="1">
      <c r="A3" s="346" t="s">
        <v>100</v>
      </c>
      <c r="B3" s="346"/>
      <c r="C3" s="346"/>
      <c r="D3" s="346"/>
      <c r="E3" s="346"/>
      <c r="F3" s="346"/>
      <c r="G3" s="346"/>
      <c r="H3" s="346"/>
      <c r="I3" s="346"/>
      <c r="J3" s="346"/>
      <c r="K3" s="346"/>
      <c r="L3" s="346"/>
      <c r="M3" s="346"/>
      <c r="N3" s="346"/>
      <c r="O3" s="197" t="s">
        <v>3</v>
      </c>
    </row>
    <row r="4" spans="1:15" ht="24" customHeight="1">
      <c r="A4" s="347" t="s">
        <v>4</v>
      </c>
      <c r="B4" s="347"/>
      <c r="C4" s="347"/>
      <c r="D4" s="347"/>
      <c r="E4" s="347"/>
      <c r="F4" s="347"/>
      <c r="G4" s="347"/>
      <c r="H4" s="347"/>
      <c r="I4" s="347"/>
      <c r="J4" s="347"/>
      <c r="K4" s="347"/>
      <c r="L4" s="347"/>
      <c r="M4" s="347"/>
      <c r="N4" s="347"/>
      <c r="O4" s="198"/>
    </row>
    <row r="5" spans="1:15" ht="28.5" customHeight="1">
      <c r="A5" s="64"/>
      <c r="B5" s="288" t="s">
        <v>114</v>
      </c>
      <c r="C5" s="288"/>
      <c r="D5" s="288"/>
      <c r="E5" s="288"/>
      <c r="F5" s="288"/>
      <c r="G5" s="288"/>
      <c r="H5" s="288"/>
      <c r="I5" s="288"/>
      <c r="J5" s="288"/>
      <c r="K5" s="288"/>
      <c r="L5" s="288"/>
      <c r="M5" s="288"/>
      <c r="N5" s="288"/>
      <c r="O5" s="288"/>
    </row>
    <row r="6" spans="1:15" ht="13.5">
      <c r="A6" s="285" t="s">
        <v>0</v>
      </c>
      <c r="B6" s="285" t="s">
        <v>5</v>
      </c>
      <c r="C6" s="345" t="s">
        <v>24</v>
      </c>
      <c r="D6" s="345" t="s">
        <v>6</v>
      </c>
      <c r="E6" s="80" t="s">
        <v>105</v>
      </c>
      <c r="F6" s="285" t="s">
        <v>115</v>
      </c>
      <c r="G6" s="285"/>
      <c r="H6" s="285"/>
      <c r="I6" s="285"/>
      <c r="J6" s="285"/>
      <c r="K6" s="285"/>
      <c r="L6" s="285"/>
      <c r="M6" s="285"/>
      <c r="N6" s="285"/>
      <c r="O6" s="285"/>
    </row>
    <row r="7" spans="1:15" ht="12.75" customHeight="1">
      <c r="A7" s="285"/>
      <c r="B7" s="285"/>
      <c r="C7" s="345"/>
      <c r="D7" s="345"/>
      <c r="E7" s="80" t="s">
        <v>40</v>
      </c>
      <c r="F7" s="290" t="s">
        <v>40</v>
      </c>
      <c r="G7" s="291"/>
      <c r="H7" s="290" t="s">
        <v>41</v>
      </c>
      <c r="I7" s="292"/>
      <c r="J7" s="292"/>
      <c r="K7" s="292"/>
      <c r="L7" s="292"/>
      <c r="M7" s="292"/>
      <c r="N7" s="292"/>
      <c r="O7" s="291"/>
    </row>
    <row r="8" spans="1:15" ht="21.75" customHeight="1">
      <c r="A8" s="285"/>
      <c r="B8" s="285"/>
      <c r="C8" s="345"/>
      <c r="D8" s="345"/>
      <c r="E8" s="97" t="s">
        <v>10</v>
      </c>
      <c r="F8" s="255" t="s">
        <v>25</v>
      </c>
      <c r="G8" s="255"/>
      <c r="H8" s="255" t="s">
        <v>8</v>
      </c>
      <c r="I8" s="255"/>
      <c r="J8" s="255" t="s">
        <v>9</v>
      </c>
      <c r="K8" s="255"/>
      <c r="L8" s="255" t="s">
        <v>18</v>
      </c>
      <c r="M8" s="255"/>
      <c r="N8" s="255" t="s">
        <v>10</v>
      </c>
      <c r="O8" s="255"/>
    </row>
    <row r="9" spans="1:15" ht="24.75" customHeight="1">
      <c r="A9" s="285"/>
      <c r="B9" s="285"/>
      <c r="C9" s="345"/>
      <c r="D9" s="345"/>
      <c r="E9" s="97" t="s">
        <v>27</v>
      </c>
      <c r="F9" s="97" t="s">
        <v>26</v>
      </c>
      <c r="G9" s="97" t="s">
        <v>27</v>
      </c>
      <c r="H9" s="97" t="s">
        <v>26</v>
      </c>
      <c r="I9" s="97" t="s">
        <v>27</v>
      </c>
      <c r="J9" s="97" t="s">
        <v>26</v>
      </c>
      <c r="K9" s="97" t="s">
        <v>27</v>
      </c>
      <c r="L9" s="97" t="s">
        <v>26</v>
      </c>
      <c r="M9" s="97" t="s">
        <v>27</v>
      </c>
      <c r="N9" s="97" t="s">
        <v>26</v>
      </c>
      <c r="O9" s="97" t="s">
        <v>27</v>
      </c>
    </row>
    <row r="10" spans="1:15" s="200" customFormat="1" ht="64.5" customHeight="1">
      <c r="A10" s="199">
        <v>1</v>
      </c>
      <c r="B10" s="73" t="s">
        <v>47</v>
      </c>
      <c r="C10" s="80">
        <v>30</v>
      </c>
      <c r="D10" s="203">
        <v>900005163655</v>
      </c>
      <c r="E10" s="204">
        <v>120</v>
      </c>
      <c r="F10" s="118">
        <v>2</v>
      </c>
      <c r="G10" s="204">
        <v>60</v>
      </c>
      <c r="H10" s="118"/>
      <c r="I10" s="118"/>
      <c r="J10" s="118">
        <v>1</v>
      </c>
      <c r="K10" s="204">
        <v>30</v>
      </c>
      <c r="L10" s="118">
        <v>1</v>
      </c>
      <c r="M10" s="204">
        <v>30</v>
      </c>
      <c r="N10" s="118">
        <v>4</v>
      </c>
      <c r="O10" s="204">
        <v>120</v>
      </c>
    </row>
    <row r="11" spans="1:15" s="200" customFormat="1" ht="63.75" customHeight="1">
      <c r="A11" s="199">
        <v>2</v>
      </c>
      <c r="B11" s="74" t="s">
        <v>48</v>
      </c>
      <c r="C11" s="74"/>
      <c r="D11" s="118"/>
      <c r="E11" s="118"/>
      <c r="F11" s="80"/>
      <c r="G11" s="80"/>
      <c r="H11" s="80"/>
      <c r="I11" s="205"/>
      <c r="J11" s="80"/>
      <c r="K11" s="80"/>
      <c r="L11" s="80"/>
      <c r="M11" s="80"/>
      <c r="N11" s="80"/>
      <c r="O11" s="25"/>
    </row>
    <row r="12" spans="1:15" s="202" customFormat="1" ht="18" customHeight="1">
      <c r="A12" s="344" t="s">
        <v>30</v>
      </c>
      <c r="B12" s="344"/>
      <c r="C12" s="201"/>
      <c r="D12" s="118"/>
      <c r="E12" s="204">
        <v>120</v>
      </c>
      <c r="F12" s="118"/>
      <c r="G12" s="204">
        <v>60</v>
      </c>
      <c r="H12" s="118"/>
      <c r="I12" s="118"/>
      <c r="J12" s="118"/>
      <c r="K12" s="204">
        <v>30</v>
      </c>
      <c r="L12" s="118"/>
      <c r="M12" s="204">
        <v>30</v>
      </c>
      <c r="N12" s="118"/>
      <c r="O12" s="204">
        <v>120</v>
      </c>
    </row>
    <row r="13" spans="1:15" ht="29.25" customHeight="1">
      <c r="A13" s="26"/>
      <c r="B13" s="64"/>
      <c r="C13" s="64"/>
      <c r="D13" s="64"/>
      <c r="E13" s="64"/>
      <c r="F13" s="64"/>
      <c r="G13" s="64"/>
      <c r="H13" s="64"/>
      <c r="I13" s="64"/>
      <c r="J13" s="64"/>
      <c r="K13" s="64"/>
      <c r="L13" s="64"/>
      <c r="M13" s="64"/>
      <c r="N13" s="64"/>
      <c r="O13" s="64"/>
    </row>
    <row r="14" spans="2:14" ht="30" customHeight="1">
      <c r="B14" s="326" t="s">
        <v>139</v>
      </c>
      <c r="C14" s="326"/>
      <c r="D14" s="326"/>
      <c r="E14" s="163"/>
      <c r="F14" s="163"/>
      <c r="G14" s="163"/>
      <c r="H14" s="163"/>
      <c r="I14" s="163"/>
      <c r="J14" s="163"/>
      <c r="K14" s="163"/>
      <c r="L14" s="318" t="s">
        <v>140</v>
      </c>
      <c r="M14" s="318"/>
      <c r="N14" s="318"/>
    </row>
    <row r="15" spans="1:15" ht="12.75" customHeight="1">
      <c r="A15" s="27"/>
      <c r="B15" s="343" t="s">
        <v>11</v>
      </c>
      <c r="C15" s="343"/>
      <c r="D15" s="343"/>
      <c r="E15" s="143"/>
      <c r="F15" s="143"/>
      <c r="G15" s="143"/>
      <c r="H15" s="289" t="s">
        <v>141</v>
      </c>
      <c r="I15" s="289"/>
      <c r="J15" s="289"/>
      <c r="K15" s="289"/>
      <c r="L15" s="289" t="s">
        <v>12</v>
      </c>
      <c r="M15" s="289"/>
      <c r="N15" s="289"/>
      <c r="O15" s="64"/>
    </row>
    <row r="16" spans="1:15" ht="13.5">
      <c r="A16" s="27"/>
      <c r="B16" s="27"/>
      <c r="C16" s="22"/>
      <c r="D16" s="22"/>
      <c r="E16" s="27"/>
      <c r="F16" s="24"/>
      <c r="G16" s="143"/>
      <c r="H16" s="143"/>
      <c r="I16" s="143"/>
      <c r="J16" s="143"/>
      <c r="K16" s="138"/>
      <c r="L16" s="138"/>
      <c r="M16" s="138"/>
      <c r="N16" s="138"/>
      <c r="O16" s="64"/>
    </row>
  </sheetData>
  <sheetProtection/>
  <mergeCells count="23">
    <mergeCell ref="C6:C9"/>
    <mergeCell ref="F6:O6"/>
    <mergeCell ref="F8:G8"/>
    <mergeCell ref="N8:O8"/>
    <mergeCell ref="B14:D14"/>
    <mergeCell ref="L14:N14"/>
    <mergeCell ref="B2:O2"/>
    <mergeCell ref="A3:N3"/>
    <mergeCell ref="A4:N4"/>
    <mergeCell ref="B6:B9"/>
    <mergeCell ref="J8:K8"/>
    <mergeCell ref="L8:M8"/>
    <mergeCell ref="F7:G7"/>
    <mergeCell ref="H7:O7"/>
    <mergeCell ref="A6:A9"/>
    <mergeCell ref="B5:O5"/>
    <mergeCell ref="B15:D15"/>
    <mergeCell ref="H15:I15"/>
    <mergeCell ref="J15:K15"/>
    <mergeCell ref="A12:B12"/>
    <mergeCell ref="D6:D9"/>
    <mergeCell ref="L15:N15"/>
    <mergeCell ref="H8:I8"/>
  </mergeCells>
  <printOptions horizontalCentered="1"/>
  <pageMargins left="0.2" right="0.2" top="0.22" bottom="0.24" header="0.16" footer="0.22"/>
  <pageSetup horizontalDpi="600" verticalDpi="600" orientation="landscape" paperSize="9" scale="90" r:id="rId1"/>
  <colBreaks count="1" manualBreakCount="1">
    <brk id="15" max="28" man="1"/>
  </colBreaks>
</worksheet>
</file>

<file path=xl/worksheets/sheet16.xml><?xml version="1.0" encoding="utf-8"?>
<worksheet xmlns="http://schemas.openxmlformats.org/spreadsheetml/2006/main" xmlns:r="http://schemas.openxmlformats.org/officeDocument/2006/relationships">
  <dimension ref="A1:P18"/>
  <sheetViews>
    <sheetView zoomScaleSheetLayoutView="100" zoomScalePageLayoutView="0" workbookViewId="0" topLeftCell="A1">
      <selection activeCell="R11" sqref="R11"/>
    </sheetView>
  </sheetViews>
  <sheetFormatPr defaultColWidth="9.00390625" defaultRowHeight="12.75"/>
  <cols>
    <col min="1" max="1" width="4.875" style="162" customWidth="1"/>
    <col min="2" max="2" width="56.375" style="162" customWidth="1"/>
    <col min="3" max="3" width="7.625" style="162" customWidth="1"/>
    <col min="4" max="4" width="16.875" style="162" customWidth="1"/>
    <col min="5" max="5" width="7.625" style="162" customWidth="1"/>
    <col min="6" max="6" width="9.875" style="162" customWidth="1"/>
    <col min="7" max="7" width="7.875" style="162" customWidth="1"/>
    <col min="8" max="8" width="9.75390625" style="162" customWidth="1"/>
    <col min="9" max="9" width="7.25390625" style="162" customWidth="1"/>
    <col min="10" max="10" width="9.625" style="162" customWidth="1"/>
    <col min="11" max="11" width="7.00390625" style="162" customWidth="1"/>
    <col min="12" max="12" width="10.00390625" style="162" customWidth="1"/>
    <col min="13" max="13" width="7.625" style="162" customWidth="1"/>
    <col min="14" max="14" width="9.875" style="162" customWidth="1"/>
    <col min="15" max="15" width="9.125" style="162" customWidth="1"/>
    <col min="16" max="17" width="9.875" style="162" customWidth="1"/>
    <col min="18" max="19" width="10.00390625" style="162" customWidth="1"/>
    <col min="20" max="16384" width="9.125" style="162"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14" ht="20.25" customHeight="1">
      <c r="A3" s="346" t="s">
        <v>100</v>
      </c>
      <c r="B3" s="346"/>
      <c r="C3" s="346"/>
      <c r="D3" s="346"/>
      <c r="E3" s="346"/>
      <c r="F3" s="346"/>
      <c r="G3" s="346"/>
      <c r="H3" s="346"/>
      <c r="I3" s="346"/>
      <c r="J3" s="346"/>
      <c r="K3" s="346"/>
      <c r="L3" s="346"/>
      <c r="M3" s="346"/>
      <c r="N3" s="197" t="s">
        <v>3</v>
      </c>
    </row>
    <row r="4" spans="1:14" ht="24" customHeight="1">
      <c r="A4" s="347" t="s">
        <v>4</v>
      </c>
      <c r="B4" s="347"/>
      <c r="C4" s="347"/>
      <c r="D4" s="347"/>
      <c r="E4" s="347"/>
      <c r="F4" s="347"/>
      <c r="G4" s="347"/>
      <c r="H4" s="347"/>
      <c r="I4" s="347"/>
      <c r="J4" s="347"/>
      <c r="K4" s="347"/>
      <c r="L4" s="347"/>
      <c r="M4" s="347"/>
      <c r="N4" s="198"/>
    </row>
    <row r="5" spans="1:14" ht="28.5" customHeight="1">
      <c r="A5" s="64"/>
      <c r="B5" s="288" t="s">
        <v>116</v>
      </c>
      <c r="C5" s="288"/>
      <c r="D5" s="288"/>
      <c r="E5" s="288"/>
      <c r="F5" s="288"/>
      <c r="G5" s="288"/>
      <c r="H5" s="288"/>
      <c r="I5" s="288"/>
      <c r="J5" s="288"/>
      <c r="K5" s="288"/>
      <c r="L5" s="288"/>
      <c r="M5" s="288"/>
      <c r="N5" s="288"/>
    </row>
    <row r="6" spans="1:14" ht="29.25" customHeight="1">
      <c r="A6" s="26"/>
      <c r="B6" s="64"/>
      <c r="C6" s="64"/>
      <c r="D6" s="64"/>
      <c r="E6" s="64"/>
      <c r="F6" s="64"/>
      <c r="G6" s="64"/>
      <c r="H6" s="64"/>
      <c r="I6" s="64"/>
      <c r="J6" s="64"/>
      <c r="K6" s="64"/>
      <c r="L6" s="64"/>
      <c r="M6" s="64"/>
      <c r="N6" s="64"/>
    </row>
    <row r="7" spans="1:16" ht="19.5" customHeight="1">
      <c r="A7" s="285" t="s">
        <v>0</v>
      </c>
      <c r="B7" s="285" t="s">
        <v>5</v>
      </c>
      <c r="C7" s="345" t="s">
        <v>24</v>
      </c>
      <c r="D7" s="345" t="s">
        <v>6</v>
      </c>
      <c r="E7" s="285" t="s">
        <v>112</v>
      </c>
      <c r="F7" s="285"/>
      <c r="G7" s="285"/>
      <c r="H7" s="285"/>
      <c r="I7" s="285"/>
      <c r="J7" s="285"/>
      <c r="K7" s="285"/>
      <c r="L7" s="285"/>
      <c r="M7" s="285"/>
      <c r="N7" s="285"/>
      <c r="O7" s="80" t="s">
        <v>106</v>
      </c>
      <c r="P7" s="80" t="s">
        <v>113</v>
      </c>
    </row>
    <row r="8" spans="1:16" ht="19.5" customHeight="1">
      <c r="A8" s="285"/>
      <c r="B8" s="285"/>
      <c r="C8" s="345"/>
      <c r="D8" s="345"/>
      <c r="E8" s="296" t="s">
        <v>94</v>
      </c>
      <c r="F8" s="297"/>
      <c r="G8" s="297"/>
      <c r="H8" s="297"/>
      <c r="I8" s="297"/>
      <c r="J8" s="297"/>
      <c r="K8" s="297"/>
      <c r="L8" s="297"/>
      <c r="M8" s="297"/>
      <c r="N8" s="297"/>
      <c r="O8" s="297"/>
      <c r="P8" s="298"/>
    </row>
    <row r="9" spans="1:16" ht="21.75" customHeight="1">
      <c r="A9" s="285"/>
      <c r="B9" s="285"/>
      <c r="C9" s="345"/>
      <c r="D9" s="345"/>
      <c r="E9" s="255" t="s">
        <v>25</v>
      </c>
      <c r="F9" s="255"/>
      <c r="G9" s="255" t="s">
        <v>8</v>
      </c>
      <c r="H9" s="255"/>
      <c r="I9" s="255" t="s">
        <v>9</v>
      </c>
      <c r="J9" s="255"/>
      <c r="K9" s="255" t="s">
        <v>18</v>
      </c>
      <c r="L9" s="255"/>
      <c r="M9" s="255" t="s">
        <v>10</v>
      </c>
      <c r="N9" s="255"/>
      <c r="O9" s="97" t="s">
        <v>10</v>
      </c>
      <c r="P9" s="97" t="s">
        <v>10</v>
      </c>
    </row>
    <row r="10" spans="1:16" ht="34.5" customHeight="1">
      <c r="A10" s="285"/>
      <c r="B10" s="285"/>
      <c r="C10" s="345"/>
      <c r="D10" s="345"/>
      <c r="E10" s="97" t="s">
        <v>26</v>
      </c>
      <c r="F10" s="97" t="s">
        <v>27</v>
      </c>
      <c r="G10" s="97" t="s">
        <v>26</v>
      </c>
      <c r="H10" s="97" t="s">
        <v>27</v>
      </c>
      <c r="I10" s="97" t="s">
        <v>26</v>
      </c>
      <c r="J10" s="97" t="s">
        <v>27</v>
      </c>
      <c r="K10" s="97" t="s">
        <v>26</v>
      </c>
      <c r="L10" s="97" t="s">
        <v>27</v>
      </c>
      <c r="M10" s="97" t="s">
        <v>26</v>
      </c>
      <c r="N10" s="97" t="s">
        <v>27</v>
      </c>
      <c r="O10" s="97" t="s">
        <v>27</v>
      </c>
      <c r="P10" s="97" t="s">
        <v>27</v>
      </c>
    </row>
    <row r="11" spans="1:16" s="200" customFormat="1" ht="61.5" customHeight="1">
      <c r="A11" s="199">
        <v>1</v>
      </c>
      <c r="B11" s="73" t="s">
        <v>45</v>
      </c>
      <c r="C11" s="80">
        <v>30</v>
      </c>
      <c r="D11" s="203">
        <v>900005163655</v>
      </c>
      <c r="E11" s="118">
        <v>1</v>
      </c>
      <c r="F11" s="204">
        <v>30</v>
      </c>
      <c r="G11" s="118"/>
      <c r="H11" s="118"/>
      <c r="I11" s="118">
        <v>1</v>
      </c>
      <c r="J11" s="204">
        <v>30</v>
      </c>
      <c r="K11" s="118">
        <v>1</v>
      </c>
      <c r="L11" s="204">
        <v>30</v>
      </c>
      <c r="M11" s="118">
        <v>3</v>
      </c>
      <c r="N11" s="204">
        <v>90</v>
      </c>
      <c r="O11" s="204">
        <v>90</v>
      </c>
      <c r="P11" s="204">
        <v>90</v>
      </c>
    </row>
    <row r="12" spans="1:16" s="200" customFormat="1" ht="56.25" customHeight="1">
      <c r="A12" s="199">
        <v>2</v>
      </c>
      <c r="B12" s="74" t="s">
        <v>46</v>
      </c>
      <c r="C12" s="74"/>
      <c r="D12" s="118"/>
      <c r="E12" s="80"/>
      <c r="F12" s="80"/>
      <c r="G12" s="80"/>
      <c r="H12" s="205"/>
      <c r="I12" s="80"/>
      <c r="J12" s="80"/>
      <c r="K12" s="80"/>
      <c r="L12" s="80"/>
      <c r="M12" s="80"/>
      <c r="N12" s="25"/>
      <c r="O12" s="25"/>
      <c r="P12" s="25"/>
    </row>
    <row r="13" spans="1:16" s="202" customFormat="1" ht="18" customHeight="1">
      <c r="A13" s="344" t="s">
        <v>30</v>
      </c>
      <c r="B13" s="344"/>
      <c r="C13" s="201"/>
      <c r="D13" s="118"/>
      <c r="E13" s="118"/>
      <c r="F13" s="204">
        <v>30</v>
      </c>
      <c r="G13" s="118"/>
      <c r="H13" s="118"/>
      <c r="I13" s="118"/>
      <c r="J13" s="204">
        <v>30</v>
      </c>
      <c r="K13" s="118"/>
      <c r="L13" s="204">
        <v>30</v>
      </c>
      <c r="M13" s="118"/>
      <c r="N13" s="204">
        <v>90</v>
      </c>
      <c r="O13" s="204">
        <v>90</v>
      </c>
      <c r="P13" s="204">
        <v>90</v>
      </c>
    </row>
    <row r="14" spans="1:14" s="202" customFormat="1" ht="18" customHeight="1">
      <c r="A14" s="206"/>
      <c r="B14" s="206"/>
      <c r="C14" s="206"/>
      <c r="D14" s="159"/>
      <c r="E14" s="159"/>
      <c r="F14" s="159"/>
      <c r="G14" s="159"/>
      <c r="H14" s="159"/>
      <c r="I14" s="159"/>
      <c r="J14" s="159"/>
      <c r="K14" s="159"/>
      <c r="L14" s="159"/>
      <c r="M14" s="159"/>
      <c r="N14" s="207"/>
    </row>
    <row r="15" spans="1:14" s="202" customFormat="1" ht="18" customHeight="1">
      <c r="A15" s="206"/>
      <c r="B15" s="206"/>
      <c r="C15" s="206"/>
      <c r="D15" s="159"/>
      <c r="E15" s="159"/>
      <c r="F15" s="159"/>
      <c r="G15" s="159"/>
      <c r="H15" s="159"/>
      <c r="I15" s="159"/>
      <c r="J15" s="159"/>
      <c r="K15" s="159"/>
      <c r="L15" s="159"/>
      <c r="M15" s="159"/>
      <c r="N15" s="207"/>
    </row>
    <row r="16" spans="2:14" ht="27.75" customHeight="1">
      <c r="B16" s="326" t="s">
        <v>139</v>
      </c>
      <c r="C16" s="326"/>
      <c r="D16" s="326"/>
      <c r="E16" s="163"/>
      <c r="F16" s="163"/>
      <c r="G16" s="163"/>
      <c r="H16" s="163"/>
      <c r="I16" s="163"/>
      <c r="J16" s="163"/>
      <c r="K16" s="163"/>
      <c r="L16" s="318" t="s">
        <v>140</v>
      </c>
      <c r="M16" s="318"/>
      <c r="N16" s="318"/>
    </row>
    <row r="17" spans="1:14" ht="19.5" customHeight="1">
      <c r="A17" s="27"/>
      <c r="B17" s="348" t="s">
        <v>11</v>
      </c>
      <c r="C17" s="348"/>
      <c r="D17" s="348"/>
      <c r="E17" s="143"/>
      <c r="F17" s="143"/>
      <c r="G17" s="143"/>
      <c r="H17" s="289" t="s">
        <v>141</v>
      </c>
      <c r="I17" s="289"/>
      <c r="J17" s="289"/>
      <c r="K17" s="289"/>
      <c r="L17" s="289" t="s">
        <v>12</v>
      </c>
      <c r="M17" s="289"/>
      <c r="N17" s="289"/>
    </row>
    <row r="18" spans="1:14" ht="13.5">
      <c r="A18" s="27"/>
      <c r="B18" s="27"/>
      <c r="C18" s="22"/>
      <c r="D18" s="22"/>
      <c r="E18" s="27"/>
      <c r="F18" s="24"/>
      <c r="G18" s="143"/>
      <c r="H18" s="143"/>
      <c r="I18" s="143"/>
      <c r="J18" s="143"/>
      <c r="K18" s="138"/>
      <c r="L18" s="138"/>
      <c r="M18" s="138"/>
      <c r="N18" s="138"/>
    </row>
  </sheetData>
  <sheetProtection/>
  <mergeCells count="22">
    <mergeCell ref="B2:N2"/>
    <mergeCell ref="A3:M3"/>
    <mergeCell ref="A4:M4"/>
    <mergeCell ref="B5:N5"/>
    <mergeCell ref="M9:N9"/>
    <mergeCell ref="E8:P8"/>
    <mergeCell ref="A13:B13"/>
    <mergeCell ref="A7:A10"/>
    <mergeCell ref="B7:B10"/>
    <mergeCell ref="C7:C10"/>
    <mergeCell ref="D7:D10"/>
    <mergeCell ref="E7:N7"/>
    <mergeCell ref="E9:F9"/>
    <mergeCell ref="G9:H9"/>
    <mergeCell ref="I9:J9"/>
    <mergeCell ref="K9:L9"/>
    <mergeCell ref="B16:D16"/>
    <mergeCell ref="L16:N16"/>
    <mergeCell ref="B17:D17"/>
    <mergeCell ref="H17:I17"/>
    <mergeCell ref="J17:K17"/>
    <mergeCell ref="L17:N17"/>
  </mergeCells>
  <printOptions horizontalCentered="1"/>
  <pageMargins left="0.2" right="0.2" top="0.22" bottom="0.24" header="0.16" footer="0.22"/>
  <pageSetup horizontalDpi="600" verticalDpi="600" orientation="landscape" paperSize="9" scale="90" r:id="rId1"/>
  <colBreaks count="1" manualBreakCount="1">
    <brk id="14" max="28" man="1"/>
  </colBreaks>
</worksheet>
</file>

<file path=xl/worksheets/sheet17.xml><?xml version="1.0" encoding="utf-8"?>
<worksheet xmlns="http://schemas.openxmlformats.org/spreadsheetml/2006/main" xmlns:r="http://schemas.openxmlformats.org/officeDocument/2006/relationships">
  <dimension ref="A1:O33"/>
  <sheetViews>
    <sheetView zoomScaleSheetLayoutView="100" zoomScalePageLayoutView="0" workbookViewId="0" topLeftCell="A4">
      <selection activeCell="Q10" sqref="Q10"/>
    </sheetView>
  </sheetViews>
  <sheetFormatPr defaultColWidth="9.00390625" defaultRowHeight="12.75"/>
  <cols>
    <col min="1" max="1" width="4.875" style="219" customWidth="1"/>
    <col min="2" max="2" width="56.00390625" style="162" customWidth="1"/>
    <col min="3" max="3" width="7.625" style="162" customWidth="1"/>
    <col min="4" max="4" width="14.00390625" style="162" customWidth="1"/>
    <col min="5" max="5" width="11.75390625" style="162" customWidth="1"/>
    <col min="6" max="6" width="7.375" style="162" customWidth="1"/>
    <col min="7" max="7" width="9.625" style="162" customWidth="1"/>
    <col min="8" max="8" width="7.375" style="162" customWidth="1"/>
    <col min="9" max="9" width="9.625" style="162" customWidth="1"/>
    <col min="10" max="10" width="7.375" style="162" customWidth="1"/>
    <col min="11" max="11" width="9.625" style="162" customWidth="1"/>
    <col min="12" max="12" width="7.375" style="162" customWidth="1"/>
    <col min="13" max="13" width="9.625" style="162" customWidth="1"/>
    <col min="14" max="14" width="7.375" style="162" customWidth="1"/>
    <col min="15" max="15" width="9.625" style="162" customWidth="1"/>
    <col min="16" max="16" width="9.125" style="162" customWidth="1"/>
    <col min="17" max="18" width="9.875" style="162" customWidth="1"/>
    <col min="19" max="20" width="10.00390625" style="162" customWidth="1"/>
    <col min="21" max="16384" width="9.125" style="162"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15" ht="20.25" customHeight="1">
      <c r="A3" s="346" t="s">
        <v>104</v>
      </c>
      <c r="B3" s="346"/>
      <c r="C3" s="346"/>
      <c r="D3" s="346"/>
      <c r="E3" s="346"/>
      <c r="F3" s="346"/>
      <c r="G3" s="346"/>
      <c r="H3" s="346"/>
      <c r="I3" s="346"/>
      <c r="J3" s="346"/>
      <c r="K3" s="346"/>
      <c r="L3" s="346"/>
      <c r="M3" s="346"/>
      <c r="N3" s="346"/>
      <c r="O3" s="197" t="s">
        <v>3</v>
      </c>
    </row>
    <row r="4" spans="1:15" ht="23.25" customHeight="1">
      <c r="A4" s="347" t="s">
        <v>4</v>
      </c>
      <c r="B4" s="347"/>
      <c r="C4" s="347"/>
      <c r="D4" s="347"/>
      <c r="E4" s="347"/>
      <c r="F4" s="347"/>
      <c r="G4" s="347"/>
      <c r="H4" s="347"/>
      <c r="I4" s="347"/>
      <c r="J4" s="347"/>
      <c r="K4" s="347"/>
      <c r="L4" s="347"/>
      <c r="M4" s="347"/>
      <c r="N4" s="347"/>
      <c r="O4" s="198"/>
    </row>
    <row r="5" spans="1:15" ht="18" customHeight="1">
      <c r="A5" s="76"/>
      <c r="B5" s="350" t="s">
        <v>114</v>
      </c>
      <c r="C5" s="350"/>
      <c r="D5" s="350"/>
      <c r="E5" s="350"/>
      <c r="F5" s="350"/>
      <c r="G5" s="350"/>
      <c r="H5" s="350"/>
      <c r="I5" s="350"/>
      <c r="J5" s="350"/>
      <c r="K5" s="350"/>
      <c r="L5" s="350"/>
      <c r="M5" s="350"/>
      <c r="N5" s="350"/>
      <c r="O5" s="350"/>
    </row>
    <row r="6" spans="1:15" ht="13.5">
      <c r="A6" s="328" t="s">
        <v>0</v>
      </c>
      <c r="B6" s="328" t="s">
        <v>5</v>
      </c>
      <c r="C6" s="266" t="s">
        <v>24</v>
      </c>
      <c r="D6" s="266" t="s">
        <v>6</v>
      </c>
      <c r="E6" s="80" t="s">
        <v>105</v>
      </c>
      <c r="F6" s="290" t="s">
        <v>115</v>
      </c>
      <c r="G6" s="292"/>
      <c r="H6" s="292"/>
      <c r="I6" s="292"/>
      <c r="J6" s="292"/>
      <c r="K6" s="292"/>
      <c r="L6" s="292"/>
      <c r="M6" s="292"/>
      <c r="N6" s="292"/>
      <c r="O6" s="291"/>
    </row>
    <row r="7" spans="1:15" ht="12.75" customHeight="1">
      <c r="A7" s="329"/>
      <c r="B7" s="329"/>
      <c r="C7" s="267"/>
      <c r="D7" s="267"/>
      <c r="E7" s="80" t="s">
        <v>92</v>
      </c>
      <c r="F7" s="290" t="s">
        <v>41</v>
      </c>
      <c r="G7" s="292"/>
      <c r="H7" s="292"/>
      <c r="I7" s="292"/>
      <c r="J7" s="292"/>
      <c r="K7" s="292"/>
      <c r="L7" s="292"/>
      <c r="M7" s="292"/>
      <c r="N7" s="292"/>
      <c r="O7" s="291"/>
    </row>
    <row r="8" spans="1:15" ht="21.75" customHeight="1">
      <c r="A8" s="329"/>
      <c r="B8" s="329"/>
      <c r="C8" s="267"/>
      <c r="D8" s="267"/>
      <c r="E8" s="97" t="s">
        <v>19</v>
      </c>
      <c r="F8" s="252" t="s">
        <v>25</v>
      </c>
      <c r="G8" s="254"/>
      <c r="H8" s="252" t="s">
        <v>8</v>
      </c>
      <c r="I8" s="254"/>
      <c r="J8" s="252" t="s">
        <v>9</v>
      </c>
      <c r="K8" s="254"/>
      <c r="L8" s="252" t="s">
        <v>18</v>
      </c>
      <c r="M8" s="254"/>
      <c r="N8" s="252" t="s">
        <v>10</v>
      </c>
      <c r="O8" s="254"/>
    </row>
    <row r="9" spans="1:15" ht="33.75">
      <c r="A9" s="330"/>
      <c r="B9" s="330"/>
      <c r="C9" s="268"/>
      <c r="D9" s="268"/>
      <c r="E9" s="97" t="s">
        <v>27</v>
      </c>
      <c r="F9" s="97" t="s">
        <v>26</v>
      </c>
      <c r="G9" s="97" t="s">
        <v>27</v>
      </c>
      <c r="H9" s="97" t="s">
        <v>26</v>
      </c>
      <c r="I9" s="97" t="s">
        <v>27</v>
      </c>
      <c r="J9" s="97" t="s">
        <v>26</v>
      </c>
      <c r="K9" s="97" t="s">
        <v>27</v>
      </c>
      <c r="L9" s="97" t="s">
        <v>26</v>
      </c>
      <c r="M9" s="97" t="s">
        <v>27</v>
      </c>
      <c r="N9" s="97" t="s">
        <v>26</v>
      </c>
      <c r="O9" s="97" t="s">
        <v>27</v>
      </c>
    </row>
    <row r="10" spans="1:15" s="200" customFormat="1" ht="102" customHeight="1">
      <c r="A10" s="199">
        <v>1</v>
      </c>
      <c r="B10" s="73" t="s">
        <v>156</v>
      </c>
      <c r="C10" s="96"/>
      <c r="D10" s="236">
        <v>900005016200</v>
      </c>
      <c r="E10" s="118">
        <v>302594.1</v>
      </c>
      <c r="F10" s="118" t="s">
        <v>1</v>
      </c>
      <c r="G10" s="118">
        <v>73050</v>
      </c>
      <c r="H10" s="118" t="s">
        <v>1</v>
      </c>
      <c r="I10" s="118">
        <v>75560</v>
      </c>
      <c r="J10" s="118" t="s">
        <v>1</v>
      </c>
      <c r="K10" s="118">
        <v>76977</v>
      </c>
      <c r="L10" s="118" t="s">
        <v>1</v>
      </c>
      <c r="M10" s="118">
        <v>79080</v>
      </c>
      <c r="N10" s="118" t="s">
        <v>1</v>
      </c>
      <c r="O10" s="87">
        <v>304667</v>
      </c>
    </row>
    <row r="11" spans="1:15" s="200" customFormat="1" ht="63.75" customHeight="1">
      <c r="A11" s="199">
        <v>1.1</v>
      </c>
      <c r="B11" s="74" t="s">
        <v>35</v>
      </c>
      <c r="C11" s="61"/>
      <c r="D11" s="236">
        <v>900005016200</v>
      </c>
      <c r="E11" s="118">
        <v>6717.2</v>
      </c>
      <c r="F11" s="80">
        <v>50</v>
      </c>
      <c r="G11" s="80">
        <v>1250</v>
      </c>
      <c r="H11" s="80">
        <v>51</v>
      </c>
      <c r="I11" s="80">
        <v>1390</v>
      </c>
      <c r="J11" s="80">
        <v>53</v>
      </c>
      <c r="K11" s="80">
        <v>1547</v>
      </c>
      <c r="L11" s="80">
        <v>59</v>
      </c>
      <c r="M11" s="80">
        <v>2600</v>
      </c>
      <c r="N11" s="80">
        <v>213</v>
      </c>
      <c r="O11" s="80">
        <v>6787</v>
      </c>
    </row>
    <row r="12" spans="1:15" ht="63.75" customHeight="1">
      <c r="A12" s="199">
        <v>1.2</v>
      </c>
      <c r="B12" s="75" t="s">
        <v>157</v>
      </c>
      <c r="C12" s="62"/>
      <c r="D12" s="236">
        <v>900005016200</v>
      </c>
      <c r="E12" s="118" t="s">
        <v>1</v>
      </c>
      <c r="F12" s="118" t="s">
        <v>1</v>
      </c>
      <c r="G12" s="118" t="s">
        <v>1</v>
      </c>
      <c r="H12" s="118" t="s">
        <v>1</v>
      </c>
      <c r="I12" s="118" t="s">
        <v>1</v>
      </c>
      <c r="J12" s="118" t="s">
        <v>1</v>
      </c>
      <c r="K12" s="118" t="s">
        <v>1</v>
      </c>
      <c r="L12" s="118" t="s">
        <v>1</v>
      </c>
      <c r="M12" s="118" t="s">
        <v>1</v>
      </c>
      <c r="N12" s="118" t="s">
        <v>1</v>
      </c>
      <c r="O12" s="80" t="s">
        <v>1</v>
      </c>
    </row>
    <row r="13" spans="1:15" ht="63.75" customHeight="1">
      <c r="A13" s="199">
        <v>1.3</v>
      </c>
      <c r="B13" s="75" t="s">
        <v>158</v>
      </c>
      <c r="C13" s="62"/>
      <c r="D13" s="236">
        <v>900005016200</v>
      </c>
      <c r="E13" s="118">
        <v>3022.5</v>
      </c>
      <c r="F13" s="118">
        <v>26</v>
      </c>
      <c r="G13" s="118">
        <v>700</v>
      </c>
      <c r="H13" s="118">
        <v>28</v>
      </c>
      <c r="I13" s="118">
        <v>720</v>
      </c>
      <c r="J13" s="118">
        <v>29</v>
      </c>
      <c r="K13" s="118">
        <v>780</v>
      </c>
      <c r="L13" s="118">
        <v>31</v>
      </c>
      <c r="M13" s="118">
        <v>800</v>
      </c>
      <c r="N13" s="118">
        <v>114</v>
      </c>
      <c r="O13" s="118">
        <v>3000</v>
      </c>
    </row>
    <row r="14" spans="1:15" ht="63.75" customHeight="1">
      <c r="A14" s="199">
        <v>1.4</v>
      </c>
      <c r="B14" s="75" t="s">
        <v>36</v>
      </c>
      <c r="C14" s="62"/>
      <c r="D14" s="236">
        <v>900005016200</v>
      </c>
      <c r="E14" s="118">
        <v>263586.39999999997</v>
      </c>
      <c r="F14" s="118">
        <v>1630</v>
      </c>
      <c r="G14" s="118">
        <v>64000</v>
      </c>
      <c r="H14" s="118">
        <v>1650</v>
      </c>
      <c r="I14" s="118">
        <v>66000</v>
      </c>
      <c r="J14" s="118">
        <v>1651</v>
      </c>
      <c r="K14" s="118">
        <v>67000</v>
      </c>
      <c r="L14" s="118">
        <v>1700</v>
      </c>
      <c r="M14" s="118">
        <v>68000</v>
      </c>
      <c r="N14" s="118">
        <v>6631</v>
      </c>
      <c r="O14" s="118">
        <v>265000</v>
      </c>
    </row>
    <row r="15" spans="1:15" ht="63.75" customHeight="1">
      <c r="A15" s="199">
        <v>1.5</v>
      </c>
      <c r="B15" s="75" t="s">
        <v>37</v>
      </c>
      <c r="C15" s="62"/>
      <c r="D15" s="236">
        <v>900005016200</v>
      </c>
      <c r="E15" s="118">
        <v>0</v>
      </c>
      <c r="F15" s="118">
        <v>0</v>
      </c>
      <c r="G15" s="118">
        <v>0</v>
      </c>
      <c r="H15" s="118">
        <v>0</v>
      </c>
      <c r="I15" s="118">
        <v>0</v>
      </c>
      <c r="J15" s="118">
        <v>0</v>
      </c>
      <c r="K15" s="118">
        <v>0</v>
      </c>
      <c r="L15" s="118">
        <v>0</v>
      </c>
      <c r="M15" s="118">
        <v>0</v>
      </c>
      <c r="N15" s="118">
        <v>0</v>
      </c>
      <c r="O15" s="118">
        <v>0</v>
      </c>
    </row>
    <row r="16" spans="1:15" ht="79.5" customHeight="1">
      <c r="A16" s="199">
        <v>1.6</v>
      </c>
      <c r="B16" s="75" t="s">
        <v>159</v>
      </c>
      <c r="C16" s="62"/>
      <c r="D16" s="236">
        <v>900005016200</v>
      </c>
      <c r="E16" s="118">
        <v>27955.5</v>
      </c>
      <c r="F16" s="118">
        <v>38</v>
      </c>
      <c r="G16" s="118">
        <v>6800</v>
      </c>
      <c r="H16" s="118">
        <v>41</v>
      </c>
      <c r="I16" s="118">
        <v>7100</v>
      </c>
      <c r="J16" s="118">
        <v>44</v>
      </c>
      <c r="K16" s="118">
        <v>7200</v>
      </c>
      <c r="L16" s="118">
        <v>49</v>
      </c>
      <c r="M16" s="118">
        <v>7200</v>
      </c>
      <c r="N16" s="118">
        <v>172</v>
      </c>
      <c r="O16" s="118">
        <v>28300</v>
      </c>
    </row>
    <row r="17" spans="1:15" ht="63.75" customHeight="1">
      <c r="A17" s="199">
        <v>1.7</v>
      </c>
      <c r="B17" s="75" t="s">
        <v>38</v>
      </c>
      <c r="C17" s="62"/>
      <c r="D17" s="236">
        <v>900005016200</v>
      </c>
      <c r="E17" s="118">
        <v>0</v>
      </c>
      <c r="F17" s="118">
        <v>0</v>
      </c>
      <c r="G17" s="118">
        <v>0</v>
      </c>
      <c r="H17" s="118">
        <v>0</v>
      </c>
      <c r="I17" s="118">
        <v>0</v>
      </c>
      <c r="J17" s="118">
        <v>0</v>
      </c>
      <c r="K17" s="118">
        <v>0</v>
      </c>
      <c r="L17" s="118">
        <v>0</v>
      </c>
      <c r="M17" s="118">
        <v>0</v>
      </c>
      <c r="N17" s="118">
        <v>0</v>
      </c>
      <c r="O17" s="118">
        <v>0</v>
      </c>
    </row>
    <row r="18" spans="1:15" ht="40.5">
      <c r="A18" s="199">
        <v>1.8</v>
      </c>
      <c r="B18" s="75" t="s">
        <v>160</v>
      </c>
      <c r="C18" s="62"/>
      <c r="D18" s="236">
        <v>900005016200</v>
      </c>
      <c r="E18" s="118">
        <v>1312.5</v>
      </c>
      <c r="F18" s="118">
        <v>3</v>
      </c>
      <c r="G18" s="118">
        <v>300</v>
      </c>
      <c r="H18" s="118">
        <v>3</v>
      </c>
      <c r="I18" s="118">
        <v>350</v>
      </c>
      <c r="J18" s="118">
        <v>4</v>
      </c>
      <c r="K18" s="118">
        <v>450</v>
      </c>
      <c r="L18" s="118">
        <v>5</v>
      </c>
      <c r="M18" s="118">
        <v>480</v>
      </c>
      <c r="N18" s="118">
        <v>15</v>
      </c>
      <c r="O18" s="118">
        <v>1580</v>
      </c>
    </row>
    <row r="19" spans="1:15" ht="30.75" customHeight="1">
      <c r="A19" s="199">
        <v>3</v>
      </c>
      <c r="B19" s="182" t="s">
        <v>44</v>
      </c>
      <c r="C19" s="79"/>
      <c r="D19" s="118" t="s">
        <v>1</v>
      </c>
      <c r="E19" s="118" t="s">
        <v>1</v>
      </c>
      <c r="F19" s="118" t="s">
        <v>1</v>
      </c>
      <c r="G19" s="118" t="s">
        <v>1</v>
      </c>
      <c r="H19" s="118" t="s">
        <v>1</v>
      </c>
      <c r="I19" s="118" t="s">
        <v>1</v>
      </c>
      <c r="J19" s="118" t="s">
        <v>1</v>
      </c>
      <c r="K19" s="118" t="s">
        <v>1</v>
      </c>
      <c r="L19" s="118" t="s">
        <v>1</v>
      </c>
      <c r="M19" s="118" t="s">
        <v>1</v>
      </c>
      <c r="N19" s="118" t="s">
        <v>1</v>
      </c>
      <c r="O19" s="118" t="s">
        <v>1</v>
      </c>
    </row>
    <row r="20" spans="1:15" s="202" customFormat="1" ht="18" customHeight="1">
      <c r="A20" s="351" t="s">
        <v>30</v>
      </c>
      <c r="B20" s="352"/>
      <c r="C20" s="217"/>
      <c r="D20" s="118" t="s">
        <v>1</v>
      </c>
      <c r="E20" s="118">
        <f>SUM(E11:E19)</f>
        <v>302594.1</v>
      </c>
      <c r="F20" s="118">
        <v>1747</v>
      </c>
      <c r="G20" s="118">
        <v>73050</v>
      </c>
      <c r="H20" s="118">
        <v>1773</v>
      </c>
      <c r="I20" s="118">
        <v>75560</v>
      </c>
      <c r="J20" s="118">
        <v>1781</v>
      </c>
      <c r="K20" s="118">
        <v>76977</v>
      </c>
      <c r="L20" s="118">
        <v>1844</v>
      </c>
      <c r="M20" s="118">
        <v>79080</v>
      </c>
      <c r="N20" s="118">
        <v>7145</v>
      </c>
      <c r="O20" s="80">
        <v>304667</v>
      </c>
    </row>
    <row r="21" spans="1:15" ht="13.5">
      <c r="A21" s="26"/>
      <c r="B21" s="64"/>
      <c r="C21" s="64"/>
      <c r="D21" s="64"/>
      <c r="E21" s="64"/>
      <c r="F21" s="64"/>
      <c r="G21" s="64"/>
      <c r="H21" s="64"/>
      <c r="I21" s="64"/>
      <c r="J21" s="64"/>
      <c r="K21" s="64"/>
      <c r="L21" s="64"/>
      <c r="M21" s="64"/>
      <c r="N21" s="64"/>
      <c r="O21" s="64"/>
    </row>
    <row r="22" spans="1:15" ht="13.5">
      <c r="A22" s="26"/>
      <c r="B22" s="26"/>
      <c r="C22" s="26"/>
      <c r="D22" s="103"/>
      <c r="E22" s="103"/>
      <c r="F22" s="103"/>
      <c r="G22" s="218"/>
      <c r="H22" s="210"/>
      <c r="I22" s="210"/>
      <c r="J22" s="210"/>
      <c r="K22" s="64"/>
      <c r="L22" s="210"/>
      <c r="M22" s="210"/>
      <c r="N22" s="210"/>
      <c r="O22" s="207"/>
    </row>
    <row r="23" spans="1:15" ht="12.75" customHeight="1">
      <c r="A23" s="27"/>
      <c r="B23" s="63" t="s">
        <v>11</v>
      </c>
      <c r="C23" s="63"/>
      <c r="D23" s="63"/>
      <c r="E23" s="164"/>
      <c r="F23" s="164"/>
      <c r="G23" s="164"/>
      <c r="H23" s="164"/>
      <c r="I23" s="65" t="s">
        <v>13</v>
      </c>
      <c r="J23" s="164"/>
      <c r="K23" s="64"/>
      <c r="L23" s="349" t="s">
        <v>12</v>
      </c>
      <c r="M23" s="349"/>
      <c r="N23" s="349"/>
      <c r="O23" s="64"/>
    </row>
    <row r="24" spans="1:15" ht="61.5" customHeight="1">
      <c r="A24" s="76"/>
      <c r="B24" s="64"/>
      <c r="C24" s="64"/>
      <c r="D24" s="64"/>
      <c r="E24" s="64"/>
      <c r="F24" s="64"/>
      <c r="G24" s="64"/>
      <c r="H24" s="64"/>
      <c r="I24" s="64"/>
      <c r="J24" s="64"/>
      <c r="K24" s="64"/>
      <c r="L24" s="64"/>
      <c r="M24" s="64"/>
      <c r="N24" s="64"/>
      <c r="O24" s="64"/>
    </row>
    <row r="25" ht="12.75">
      <c r="B25" s="162" t="s">
        <v>161</v>
      </c>
    </row>
    <row r="26" spans="2:7" ht="51">
      <c r="B26" s="220" t="s">
        <v>162</v>
      </c>
      <c r="G26" s="221"/>
    </row>
    <row r="27" ht="51">
      <c r="B27" s="222" t="s">
        <v>163</v>
      </c>
    </row>
    <row r="32" ht="12.75">
      <c r="G32" s="221"/>
    </row>
    <row r="33" ht="12.75">
      <c r="G33" s="221"/>
    </row>
  </sheetData>
  <sheetProtection/>
  <mergeCells count="17">
    <mergeCell ref="B2:O2"/>
    <mergeCell ref="A6:A9"/>
    <mergeCell ref="A3:N3"/>
    <mergeCell ref="A4:N4"/>
    <mergeCell ref="N8:O8"/>
    <mergeCell ref="B6:B9"/>
    <mergeCell ref="F7:O7"/>
    <mergeCell ref="L23:N23"/>
    <mergeCell ref="B5:O5"/>
    <mergeCell ref="C6:C9"/>
    <mergeCell ref="F6:O6"/>
    <mergeCell ref="F8:G8"/>
    <mergeCell ref="H8:I8"/>
    <mergeCell ref="A20:B20"/>
    <mergeCell ref="D6:D9"/>
    <mergeCell ref="J8:K8"/>
    <mergeCell ref="L8:M8"/>
  </mergeCells>
  <printOptions horizontalCentered="1"/>
  <pageMargins left="0.2" right="0.2" top="0.16" bottom="0.16" header="0.16" footer="0.16"/>
  <pageSetup horizontalDpi="600" verticalDpi="600" orientation="landscape" paperSize="9" scale="90" r:id="rId1"/>
  <colBreaks count="1" manualBreakCount="1">
    <brk id="15" max="28" man="1"/>
  </colBreaks>
</worksheet>
</file>

<file path=xl/worksheets/sheet18.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1">
      <selection activeCell="V10" sqref="V10"/>
    </sheetView>
  </sheetViews>
  <sheetFormatPr defaultColWidth="9.00390625" defaultRowHeight="12.75"/>
  <cols>
    <col min="1" max="1" width="4.875" style="64" customWidth="1"/>
    <col min="2" max="2" width="70.875" style="64" customWidth="1"/>
    <col min="3" max="3" width="7.625" style="64" customWidth="1"/>
    <col min="4" max="4" width="14.125" style="64" customWidth="1"/>
    <col min="5" max="13" width="7.00390625" style="64" customWidth="1"/>
    <col min="14" max="14" width="7.75390625" style="64" customWidth="1"/>
    <col min="15" max="15" width="9.125" style="64" customWidth="1"/>
    <col min="16" max="17" width="9.875" style="64" customWidth="1"/>
    <col min="18" max="19" width="10.00390625" style="64" customWidth="1"/>
    <col min="20" max="16384" width="9.125" style="64" customWidth="1"/>
  </cols>
  <sheetData>
    <row r="1" spans="1:14" s="223" customFormat="1" ht="28.5" customHeight="1">
      <c r="A1" s="185"/>
      <c r="N1" s="224" t="s">
        <v>51</v>
      </c>
    </row>
    <row r="2" spans="1:15" s="223" customFormat="1" ht="28.5" customHeight="1">
      <c r="A2" s="185"/>
      <c r="B2" s="356" t="s">
        <v>117</v>
      </c>
      <c r="C2" s="356"/>
      <c r="D2" s="356"/>
      <c r="E2" s="356"/>
      <c r="F2" s="356"/>
      <c r="G2" s="356"/>
      <c r="H2" s="356"/>
      <c r="I2" s="356"/>
      <c r="J2" s="356"/>
      <c r="K2" s="356"/>
      <c r="L2" s="356"/>
      <c r="M2" s="356"/>
      <c r="N2" s="356"/>
      <c r="O2" s="356"/>
    </row>
    <row r="3" spans="1:16" ht="19.5" customHeight="1">
      <c r="A3" s="328" t="s">
        <v>0</v>
      </c>
      <c r="B3" s="328" t="s">
        <v>5</v>
      </c>
      <c r="C3" s="358" t="s">
        <v>24</v>
      </c>
      <c r="D3" s="353" t="s">
        <v>6</v>
      </c>
      <c r="E3" s="290" t="s">
        <v>112</v>
      </c>
      <c r="F3" s="292"/>
      <c r="G3" s="292"/>
      <c r="H3" s="292"/>
      <c r="I3" s="292"/>
      <c r="J3" s="292"/>
      <c r="K3" s="292"/>
      <c r="L3" s="292"/>
      <c r="M3" s="292"/>
      <c r="N3" s="291"/>
      <c r="O3" s="80" t="s">
        <v>106</v>
      </c>
      <c r="P3" s="80" t="s">
        <v>113</v>
      </c>
    </row>
    <row r="4" spans="1:16" ht="19.5" customHeight="1">
      <c r="A4" s="329"/>
      <c r="B4" s="329"/>
      <c r="C4" s="359"/>
      <c r="D4" s="354"/>
      <c r="E4" s="296" t="s">
        <v>94</v>
      </c>
      <c r="F4" s="297"/>
      <c r="G4" s="297"/>
      <c r="H4" s="297"/>
      <c r="I4" s="297"/>
      <c r="J4" s="297"/>
      <c r="K4" s="297"/>
      <c r="L4" s="297"/>
      <c r="M4" s="297"/>
      <c r="N4" s="297"/>
      <c r="O4" s="297"/>
      <c r="P4" s="298"/>
    </row>
    <row r="5" spans="1:16" ht="21.75" customHeight="1">
      <c r="A5" s="329"/>
      <c r="B5" s="329"/>
      <c r="C5" s="359"/>
      <c r="D5" s="354"/>
      <c r="E5" s="290" t="s">
        <v>25</v>
      </c>
      <c r="F5" s="291"/>
      <c r="G5" s="290" t="s">
        <v>8</v>
      </c>
      <c r="H5" s="291"/>
      <c r="I5" s="290" t="s">
        <v>9</v>
      </c>
      <c r="J5" s="291"/>
      <c r="K5" s="290" t="s">
        <v>18</v>
      </c>
      <c r="L5" s="291"/>
      <c r="M5" s="290" t="s">
        <v>10</v>
      </c>
      <c r="N5" s="291"/>
      <c r="O5" s="80" t="s">
        <v>10</v>
      </c>
      <c r="P5" s="80" t="s">
        <v>10</v>
      </c>
    </row>
    <row r="6" spans="1:16" ht="39" customHeight="1">
      <c r="A6" s="330"/>
      <c r="B6" s="330"/>
      <c r="C6" s="360"/>
      <c r="D6" s="355"/>
      <c r="E6" s="80" t="s">
        <v>26</v>
      </c>
      <c r="F6" s="80" t="s">
        <v>27</v>
      </c>
      <c r="G6" s="80" t="s">
        <v>26</v>
      </c>
      <c r="H6" s="80" t="s">
        <v>27</v>
      </c>
      <c r="I6" s="80" t="s">
        <v>26</v>
      </c>
      <c r="J6" s="80" t="s">
        <v>27</v>
      </c>
      <c r="K6" s="80" t="s">
        <v>26</v>
      </c>
      <c r="L6" s="80" t="s">
        <v>27</v>
      </c>
      <c r="M6" s="80" t="s">
        <v>26</v>
      </c>
      <c r="N6" s="80" t="s">
        <v>27</v>
      </c>
      <c r="O6" s="80" t="s">
        <v>27</v>
      </c>
      <c r="P6" s="80" t="s">
        <v>27</v>
      </c>
    </row>
    <row r="7" spans="1:16" s="102" customFormat="1" ht="92.25" customHeight="1">
      <c r="A7" s="199">
        <v>1</v>
      </c>
      <c r="B7" s="73" t="s">
        <v>156</v>
      </c>
      <c r="C7" s="96"/>
      <c r="D7" s="236">
        <v>900005016200</v>
      </c>
      <c r="E7" s="118">
        <v>1754</v>
      </c>
      <c r="F7" s="118">
        <v>73675</v>
      </c>
      <c r="G7" s="118">
        <v>1773</v>
      </c>
      <c r="H7" s="118">
        <v>75560</v>
      </c>
      <c r="I7" s="118">
        <v>1782</v>
      </c>
      <c r="J7" s="118">
        <v>77477</v>
      </c>
      <c r="K7" s="118">
        <v>1867</v>
      </c>
      <c r="L7" s="118">
        <v>80180</v>
      </c>
      <c r="M7" s="118">
        <v>7176</v>
      </c>
      <c r="N7" s="87">
        <v>306892</v>
      </c>
      <c r="O7" s="118">
        <v>308445</v>
      </c>
      <c r="P7" s="118">
        <v>309987</v>
      </c>
    </row>
    <row r="8" spans="1:16" s="102" customFormat="1" ht="13.5">
      <c r="A8" s="199">
        <v>1.1</v>
      </c>
      <c r="B8" s="74" t="s">
        <v>35</v>
      </c>
      <c r="C8" s="77"/>
      <c r="D8" s="236">
        <v>900005016200</v>
      </c>
      <c r="E8" s="80">
        <v>51</v>
      </c>
      <c r="F8" s="80">
        <v>1275</v>
      </c>
      <c r="G8" s="80">
        <v>51</v>
      </c>
      <c r="H8" s="80">
        <v>1390</v>
      </c>
      <c r="I8" s="80">
        <v>53</v>
      </c>
      <c r="J8" s="80">
        <v>1547</v>
      </c>
      <c r="K8" s="80">
        <v>59</v>
      </c>
      <c r="L8" s="80">
        <v>2600</v>
      </c>
      <c r="M8" s="80">
        <f>E8+G8+I8+K8</f>
        <v>214</v>
      </c>
      <c r="N8" s="80">
        <f>F8+H8+J8+L8</f>
        <v>6812</v>
      </c>
      <c r="O8" s="118">
        <v>6825</v>
      </c>
      <c r="P8" s="118">
        <v>6827</v>
      </c>
    </row>
    <row r="9" spans="1:16" s="102" customFormat="1" ht="75" customHeight="1">
      <c r="A9" s="199">
        <v>1.2</v>
      </c>
      <c r="B9" s="75" t="s">
        <v>157</v>
      </c>
      <c r="C9" s="78"/>
      <c r="D9" s="236">
        <v>900005016200</v>
      </c>
      <c r="E9" s="118" t="s">
        <v>1</v>
      </c>
      <c r="F9" s="118" t="s">
        <v>1</v>
      </c>
      <c r="G9" s="118" t="s">
        <v>1</v>
      </c>
      <c r="H9" s="118" t="s">
        <v>1</v>
      </c>
      <c r="I9" s="118" t="s">
        <v>1</v>
      </c>
      <c r="J9" s="118" t="s">
        <v>1</v>
      </c>
      <c r="K9" s="118" t="s">
        <v>1</v>
      </c>
      <c r="L9" s="118" t="s">
        <v>1</v>
      </c>
      <c r="M9" s="118" t="s">
        <v>1</v>
      </c>
      <c r="N9" s="118" t="s">
        <v>1</v>
      </c>
      <c r="O9" s="118" t="s">
        <v>1</v>
      </c>
      <c r="P9" s="118" t="s">
        <v>1</v>
      </c>
    </row>
    <row r="10" spans="1:16" s="102" customFormat="1" ht="75" customHeight="1">
      <c r="A10" s="199">
        <v>1.3</v>
      </c>
      <c r="B10" s="75" t="s">
        <v>158</v>
      </c>
      <c r="C10" s="78"/>
      <c r="D10" s="236">
        <v>900005016200</v>
      </c>
      <c r="E10" s="118">
        <v>26</v>
      </c>
      <c r="F10" s="118">
        <v>700</v>
      </c>
      <c r="G10" s="118">
        <v>28</v>
      </c>
      <c r="H10" s="118">
        <v>720</v>
      </c>
      <c r="I10" s="118">
        <v>29</v>
      </c>
      <c r="J10" s="118">
        <v>780</v>
      </c>
      <c r="K10" s="118">
        <v>31</v>
      </c>
      <c r="L10" s="118">
        <v>800</v>
      </c>
      <c r="M10" s="118">
        <f aca="true" t="shared" si="0" ref="M10:N15">E10+G10+I10+K10</f>
        <v>114</v>
      </c>
      <c r="N10" s="118">
        <f t="shared" si="0"/>
        <v>3000</v>
      </c>
      <c r="O10" s="118">
        <v>3020</v>
      </c>
      <c r="P10" s="118">
        <v>3040</v>
      </c>
    </row>
    <row r="11" spans="1:16" s="102" customFormat="1" ht="75" customHeight="1">
      <c r="A11" s="199">
        <v>1.4</v>
      </c>
      <c r="B11" s="75" t="s">
        <v>36</v>
      </c>
      <c r="C11" s="78"/>
      <c r="D11" s="236">
        <v>900005016200</v>
      </c>
      <c r="E11" s="118">
        <v>1635</v>
      </c>
      <c r="F11" s="118">
        <v>64500</v>
      </c>
      <c r="G11" s="118">
        <v>1650</v>
      </c>
      <c r="H11" s="118">
        <v>66000</v>
      </c>
      <c r="I11" s="118">
        <v>1652</v>
      </c>
      <c r="J11" s="118">
        <v>67500</v>
      </c>
      <c r="K11" s="118">
        <v>1720</v>
      </c>
      <c r="L11" s="118">
        <v>69000</v>
      </c>
      <c r="M11" s="118">
        <f t="shared" si="0"/>
        <v>6657</v>
      </c>
      <c r="N11" s="118">
        <f t="shared" si="0"/>
        <v>267000</v>
      </c>
      <c r="O11" s="118">
        <v>268000</v>
      </c>
      <c r="P11" s="118">
        <v>269000</v>
      </c>
    </row>
    <row r="12" spans="1:16" s="102" customFormat="1" ht="75" customHeight="1">
      <c r="A12" s="199">
        <v>1.5</v>
      </c>
      <c r="B12" s="75" t="s">
        <v>37</v>
      </c>
      <c r="C12" s="78"/>
      <c r="D12" s="236">
        <v>900005016200</v>
      </c>
      <c r="E12" s="118">
        <v>0</v>
      </c>
      <c r="F12" s="118">
        <v>0</v>
      </c>
      <c r="G12" s="118">
        <v>0</v>
      </c>
      <c r="H12" s="118">
        <v>0</v>
      </c>
      <c r="I12" s="118">
        <v>0</v>
      </c>
      <c r="J12" s="118">
        <v>0</v>
      </c>
      <c r="K12" s="118">
        <v>0</v>
      </c>
      <c r="L12" s="118">
        <v>0</v>
      </c>
      <c r="M12" s="118">
        <f t="shared" si="0"/>
        <v>0</v>
      </c>
      <c r="N12" s="118">
        <f t="shared" si="0"/>
        <v>0</v>
      </c>
      <c r="O12" s="118">
        <v>0</v>
      </c>
      <c r="P12" s="118">
        <v>0</v>
      </c>
    </row>
    <row r="13" spans="1:16" s="102" customFormat="1" ht="75" customHeight="1">
      <c r="A13" s="199">
        <v>1.6</v>
      </c>
      <c r="B13" s="75" t="s">
        <v>159</v>
      </c>
      <c r="C13" s="78"/>
      <c r="D13" s="236">
        <v>900005016200</v>
      </c>
      <c r="E13" s="118">
        <v>39</v>
      </c>
      <c r="F13" s="118">
        <v>6900</v>
      </c>
      <c r="G13" s="118">
        <v>41</v>
      </c>
      <c r="H13" s="118">
        <v>7100</v>
      </c>
      <c r="I13" s="118">
        <v>44</v>
      </c>
      <c r="J13" s="118">
        <v>7200</v>
      </c>
      <c r="K13" s="118">
        <v>52</v>
      </c>
      <c r="L13" s="118">
        <v>7300</v>
      </c>
      <c r="M13" s="118">
        <f t="shared" si="0"/>
        <v>176</v>
      </c>
      <c r="N13" s="118">
        <f t="shared" si="0"/>
        <v>28500</v>
      </c>
      <c r="O13" s="118">
        <v>29000</v>
      </c>
      <c r="P13" s="118">
        <v>29500</v>
      </c>
    </row>
    <row r="14" spans="1:16" s="102" customFormat="1" ht="75" customHeight="1">
      <c r="A14" s="199">
        <v>1.7</v>
      </c>
      <c r="B14" s="75" t="s">
        <v>38</v>
      </c>
      <c r="C14" s="78"/>
      <c r="D14" s="236">
        <v>900005016200</v>
      </c>
      <c r="E14" s="118">
        <v>0</v>
      </c>
      <c r="F14" s="118">
        <v>0</v>
      </c>
      <c r="G14" s="118">
        <v>0</v>
      </c>
      <c r="H14" s="118">
        <v>0</v>
      </c>
      <c r="I14" s="118">
        <v>0</v>
      </c>
      <c r="J14" s="118">
        <v>0</v>
      </c>
      <c r="K14" s="118">
        <v>0</v>
      </c>
      <c r="L14" s="118">
        <v>0</v>
      </c>
      <c r="M14" s="118">
        <f t="shared" si="0"/>
        <v>0</v>
      </c>
      <c r="N14" s="118">
        <f t="shared" si="0"/>
        <v>0</v>
      </c>
      <c r="O14" s="118">
        <v>0</v>
      </c>
      <c r="P14" s="118">
        <v>0</v>
      </c>
    </row>
    <row r="15" spans="1:16" s="102" customFormat="1" ht="40.5">
      <c r="A15" s="199">
        <v>1.8</v>
      </c>
      <c r="B15" s="75" t="s">
        <v>160</v>
      </c>
      <c r="C15" s="78"/>
      <c r="D15" s="236">
        <v>900005016200</v>
      </c>
      <c r="E15" s="118">
        <v>3</v>
      </c>
      <c r="F15" s="118">
        <v>300</v>
      </c>
      <c r="G15" s="118">
        <v>3</v>
      </c>
      <c r="H15" s="118">
        <v>350</v>
      </c>
      <c r="I15" s="118">
        <v>4</v>
      </c>
      <c r="J15" s="118">
        <v>450</v>
      </c>
      <c r="K15" s="118">
        <v>5</v>
      </c>
      <c r="L15" s="118">
        <v>480</v>
      </c>
      <c r="M15" s="118">
        <f t="shared" si="0"/>
        <v>15</v>
      </c>
      <c r="N15" s="118">
        <f t="shared" si="0"/>
        <v>1580</v>
      </c>
      <c r="O15" s="118">
        <v>1600</v>
      </c>
      <c r="P15" s="118">
        <v>1620</v>
      </c>
    </row>
    <row r="16" spans="1:16" s="102" customFormat="1" ht="34.5" customHeight="1">
      <c r="A16" s="199">
        <v>3</v>
      </c>
      <c r="B16" s="182" t="s">
        <v>44</v>
      </c>
      <c r="C16" s="182"/>
      <c r="D16" s="118" t="s">
        <v>1</v>
      </c>
      <c r="E16" s="118" t="s">
        <v>1</v>
      </c>
      <c r="F16" s="118" t="s">
        <v>1</v>
      </c>
      <c r="G16" s="118" t="s">
        <v>1</v>
      </c>
      <c r="H16" s="118" t="s">
        <v>1</v>
      </c>
      <c r="I16" s="118" t="s">
        <v>1</v>
      </c>
      <c r="J16" s="118" t="s">
        <v>1</v>
      </c>
      <c r="K16" s="118" t="s">
        <v>1</v>
      </c>
      <c r="L16" s="118" t="s">
        <v>1</v>
      </c>
      <c r="M16" s="118" t="s">
        <v>1</v>
      </c>
      <c r="N16" s="118" t="s">
        <v>1</v>
      </c>
      <c r="O16" s="118" t="s">
        <v>1</v>
      </c>
      <c r="P16" s="118" t="s">
        <v>1</v>
      </c>
    </row>
    <row r="17" spans="1:16" s="232" customFormat="1" ht="18" customHeight="1">
      <c r="A17" s="351" t="s">
        <v>30</v>
      </c>
      <c r="B17" s="352"/>
      <c r="C17" s="217"/>
      <c r="D17" s="118" t="s">
        <v>1</v>
      </c>
      <c r="E17" s="118">
        <f>SUM(E8:E16)</f>
        <v>1754</v>
      </c>
      <c r="F17" s="118">
        <f aca="true" t="shared" si="1" ref="F17:P17">SUM(F8:F16)</f>
        <v>73675</v>
      </c>
      <c r="G17" s="118">
        <f t="shared" si="1"/>
        <v>1773</v>
      </c>
      <c r="H17" s="118">
        <f t="shared" si="1"/>
        <v>75560</v>
      </c>
      <c r="I17" s="118">
        <f t="shared" si="1"/>
        <v>1782</v>
      </c>
      <c r="J17" s="118">
        <f t="shared" si="1"/>
        <v>77477</v>
      </c>
      <c r="K17" s="118">
        <f t="shared" si="1"/>
        <v>1867</v>
      </c>
      <c r="L17" s="118">
        <f t="shared" si="1"/>
        <v>80180</v>
      </c>
      <c r="M17" s="118">
        <f t="shared" si="1"/>
        <v>7176</v>
      </c>
      <c r="N17" s="118">
        <f t="shared" si="1"/>
        <v>306892</v>
      </c>
      <c r="O17" s="118">
        <f t="shared" si="1"/>
        <v>308445</v>
      </c>
      <c r="P17" s="118">
        <f t="shared" si="1"/>
        <v>309987</v>
      </c>
    </row>
    <row r="18" ht="13.5">
      <c r="A18" s="26"/>
    </row>
    <row r="19" spans="1:13" ht="13.5">
      <c r="A19" s="26"/>
      <c r="B19" s="26"/>
      <c r="C19" s="26"/>
      <c r="D19" s="225"/>
      <c r="E19" s="225"/>
      <c r="F19" s="226"/>
      <c r="G19" s="227"/>
      <c r="H19" s="227"/>
      <c r="I19" s="227"/>
      <c r="K19" s="227"/>
      <c r="L19" s="227"/>
      <c r="M19" s="227"/>
    </row>
    <row r="20" spans="1:13" ht="12.75" customHeight="1">
      <c r="A20" s="27"/>
      <c r="B20" s="228" t="s">
        <v>11</v>
      </c>
      <c r="C20" s="228"/>
      <c r="D20" s="228"/>
      <c r="E20" s="229"/>
      <c r="F20" s="229"/>
      <c r="G20" s="229"/>
      <c r="H20" s="229"/>
      <c r="I20" s="229"/>
      <c r="K20" s="357" t="s">
        <v>12</v>
      </c>
      <c r="L20" s="357"/>
      <c r="M20" s="357"/>
    </row>
    <row r="21" spans="1:13" ht="13.5">
      <c r="A21" s="27"/>
      <c r="B21" s="26"/>
      <c r="C21" s="26"/>
      <c r="D21" s="26"/>
      <c r="E21" s="26"/>
      <c r="F21" s="230" t="s">
        <v>13</v>
      </c>
      <c r="G21" s="231"/>
      <c r="H21" s="231"/>
      <c r="I21" s="231"/>
      <c r="K21" s="170"/>
      <c r="L21" s="170"/>
      <c r="M21" s="170"/>
    </row>
    <row r="24" spans="1:6" ht="13.5">
      <c r="A24" s="76"/>
      <c r="B24" s="64" t="s">
        <v>161</v>
      </c>
      <c r="F24" s="233"/>
    </row>
    <row r="25" spans="1:2" ht="54">
      <c r="A25" s="76"/>
      <c r="B25" s="234" t="s">
        <v>162</v>
      </c>
    </row>
    <row r="26" spans="1:2" ht="54">
      <c r="A26" s="76"/>
      <c r="B26" s="235" t="s">
        <v>163</v>
      </c>
    </row>
    <row r="30" ht="13.5">
      <c r="F30" s="233"/>
    </row>
    <row r="31" ht="13.5">
      <c r="F31" s="233"/>
    </row>
  </sheetData>
  <sheetProtection/>
  <mergeCells count="14">
    <mergeCell ref="B2:O2"/>
    <mergeCell ref="K20:M20"/>
    <mergeCell ref="C3:C6"/>
    <mergeCell ref="E3:N3"/>
    <mergeCell ref="E5:F5"/>
    <mergeCell ref="G5:H5"/>
    <mergeCell ref="I5:J5"/>
    <mergeCell ref="K5:L5"/>
    <mergeCell ref="M5:N5"/>
    <mergeCell ref="E4:P4"/>
    <mergeCell ref="B3:B6"/>
    <mergeCell ref="A17:B17"/>
    <mergeCell ref="A3:A6"/>
    <mergeCell ref="D3:D6"/>
  </mergeCells>
  <printOptions horizontalCentered="1"/>
  <pageMargins left="0.2" right="0.2" top="0.16" bottom="0.16" header="0.16" footer="0.16"/>
  <pageSetup horizontalDpi="600" verticalDpi="600" orientation="landscape" paperSize="9" scale="90" r:id="rId1"/>
  <colBreaks count="1" manualBreakCount="1">
    <brk id="14" max="28" man="1"/>
  </colBreaks>
</worksheet>
</file>

<file path=xl/worksheets/sheet19.xml><?xml version="1.0" encoding="utf-8"?>
<worksheet xmlns="http://schemas.openxmlformats.org/spreadsheetml/2006/main" xmlns:r="http://schemas.openxmlformats.org/officeDocument/2006/relationships">
  <dimension ref="A1:X18"/>
  <sheetViews>
    <sheetView zoomScalePageLayoutView="0" workbookViewId="0" topLeftCell="A1">
      <selection activeCell="X11" sqref="X11"/>
    </sheetView>
  </sheetViews>
  <sheetFormatPr defaultColWidth="9.00390625" defaultRowHeight="12.75"/>
  <cols>
    <col min="1" max="1" width="3.25390625" style="138" customWidth="1"/>
    <col min="2" max="2" width="33.00390625" style="138" customWidth="1"/>
    <col min="3" max="3" width="8.625" style="138" customWidth="1"/>
    <col min="4" max="4" width="13.625" style="138" customWidth="1"/>
    <col min="5" max="5" width="12.00390625" style="138" customWidth="1"/>
    <col min="6" max="6" width="9.125" style="138" customWidth="1"/>
    <col min="7" max="7" width="10.125" style="138" customWidth="1"/>
    <col min="8" max="9" width="7.75390625" style="138" customWidth="1"/>
    <col min="10" max="10" width="9.375" style="138" customWidth="1"/>
    <col min="11" max="12" width="7.75390625" style="138" customWidth="1"/>
    <col min="13" max="13" width="9.625" style="138" customWidth="1"/>
    <col min="14" max="15" width="7.75390625" style="138" customWidth="1"/>
    <col min="16" max="16" width="9.375" style="138" customWidth="1"/>
    <col min="17" max="18" width="7.75390625" style="138" customWidth="1"/>
    <col min="19" max="19" width="9.75390625" style="138" customWidth="1"/>
    <col min="20" max="20" width="6.875" style="138" bestFit="1" customWidth="1"/>
    <col min="21" max="21" width="7.625" style="138" customWidth="1"/>
    <col min="22" max="22" width="6.75390625" style="138" customWidth="1"/>
    <col min="23" max="23" width="5.125" style="138" customWidth="1"/>
    <col min="24" max="24" width="4.875" style="138" bestFit="1" customWidth="1"/>
    <col min="25" max="27" width="9.125" style="138" customWidth="1"/>
    <col min="28" max="28" width="11.625" style="138" bestFit="1" customWidth="1"/>
    <col min="29" max="16384" width="9.125" style="138" customWidth="1"/>
  </cols>
  <sheetData>
    <row r="1" spans="1:22" s="69" customFormat="1" ht="15" customHeight="1">
      <c r="A1" s="67"/>
      <c r="B1" s="68"/>
      <c r="C1" s="68"/>
      <c r="D1" s="68"/>
      <c r="E1" s="68"/>
      <c r="F1" s="68"/>
      <c r="G1" s="68"/>
      <c r="H1" s="68"/>
      <c r="I1" s="68"/>
      <c r="J1" s="68"/>
      <c r="K1" s="68"/>
      <c r="L1" s="68"/>
      <c r="M1" s="68"/>
      <c r="N1" s="68"/>
      <c r="O1" s="68"/>
      <c r="V1" s="38" t="s">
        <v>73</v>
      </c>
    </row>
    <row r="2" spans="1:16" s="69" customFormat="1" ht="15" customHeight="1">
      <c r="A2" s="67"/>
      <c r="B2" s="259" t="s">
        <v>2</v>
      </c>
      <c r="C2" s="259"/>
      <c r="D2" s="259"/>
      <c r="E2" s="259"/>
      <c r="F2" s="259"/>
      <c r="G2" s="259"/>
      <c r="H2" s="259"/>
      <c r="I2" s="259"/>
      <c r="J2" s="259"/>
      <c r="K2" s="259"/>
      <c r="L2" s="259"/>
      <c r="M2" s="259"/>
      <c r="N2" s="259"/>
      <c r="O2" s="259"/>
      <c r="P2" s="259"/>
    </row>
    <row r="3" spans="1:19" s="162" customFormat="1" ht="15.75">
      <c r="A3" s="76"/>
      <c r="B3" s="286" t="s">
        <v>103</v>
      </c>
      <c r="C3" s="286"/>
      <c r="D3" s="286"/>
      <c r="E3" s="286"/>
      <c r="F3" s="286"/>
      <c r="G3" s="286"/>
      <c r="H3" s="286"/>
      <c r="I3" s="286"/>
      <c r="J3" s="286"/>
      <c r="K3" s="286"/>
      <c r="L3" s="286"/>
      <c r="M3" s="286"/>
      <c r="N3" s="286"/>
      <c r="O3" s="286"/>
      <c r="P3" s="286"/>
      <c r="Q3" s="286"/>
      <c r="R3" s="66"/>
      <c r="S3" s="66" t="s">
        <v>3</v>
      </c>
    </row>
    <row r="4" spans="1:19" s="162" customFormat="1" ht="25.5" customHeight="1">
      <c r="A4" s="287" t="s">
        <v>4</v>
      </c>
      <c r="B4" s="287"/>
      <c r="C4" s="287"/>
      <c r="D4" s="287"/>
      <c r="E4" s="287"/>
      <c r="F4" s="287"/>
      <c r="G4" s="287"/>
      <c r="H4" s="287"/>
      <c r="I4" s="287"/>
      <c r="J4" s="287"/>
      <c r="K4" s="287"/>
      <c r="L4" s="287"/>
      <c r="M4" s="287"/>
      <c r="N4" s="287"/>
      <c r="O4" s="287"/>
      <c r="P4" s="287"/>
      <c r="Q4" s="287"/>
      <c r="R4" s="169"/>
      <c r="S4" s="197"/>
    </row>
    <row r="5" spans="1:24" ht="42" customHeight="1">
      <c r="A5" s="27"/>
      <c r="B5" s="299" t="s">
        <v>118</v>
      </c>
      <c r="C5" s="299"/>
      <c r="D5" s="299"/>
      <c r="E5" s="299"/>
      <c r="F5" s="299"/>
      <c r="G5" s="299"/>
      <c r="H5" s="299"/>
      <c r="I5" s="299"/>
      <c r="J5" s="299"/>
      <c r="K5" s="299"/>
      <c r="L5" s="299"/>
      <c r="M5" s="299"/>
      <c r="N5" s="299"/>
      <c r="O5" s="299"/>
      <c r="P5" s="299"/>
      <c r="Q5" s="299"/>
      <c r="R5" s="299"/>
      <c r="S5" s="299"/>
      <c r="T5" s="299"/>
      <c r="U5" s="299"/>
      <c r="V5" s="299"/>
      <c r="W5" s="1"/>
      <c r="X5" s="1"/>
    </row>
    <row r="6" spans="1:24" ht="13.5">
      <c r="A6" s="29"/>
      <c r="B6" s="29"/>
      <c r="C6" s="29"/>
      <c r="D6" s="29"/>
      <c r="E6" s="29"/>
      <c r="F6" s="29"/>
      <c r="G6" s="29"/>
      <c r="H6" s="29"/>
      <c r="I6" s="29"/>
      <c r="J6" s="29"/>
      <c r="K6" s="29"/>
      <c r="L6" s="29"/>
      <c r="M6" s="29"/>
      <c r="N6" s="29"/>
      <c r="O6" s="29"/>
      <c r="P6" s="29"/>
      <c r="Q6" s="29"/>
      <c r="R6" s="29"/>
      <c r="S6" s="29"/>
      <c r="T6" s="1"/>
      <c r="U6" s="1"/>
      <c r="V6" s="1"/>
      <c r="W6" s="1"/>
      <c r="X6" s="1"/>
    </row>
    <row r="7" spans="1:19" ht="12.75" customHeight="1">
      <c r="A7" s="313" t="s">
        <v>15</v>
      </c>
      <c r="B7" s="283" t="s">
        <v>79</v>
      </c>
      <c r="C7" s="284" t="s">
        <v>17</v>
      </c>
      <c r="D7" s="284" t="s">
        <v>6</v>
      </c>
      <c r="E7" s="90">
        <v>2021</v>
      </c>
      <c r="F7" s="285" t="s">
        <v>115</v>
      </c>
      <c r="G7" s="285"/>
      <c r="H7" s="285"/>
      <c r="I7" s="285"/>
      <c r="J7" s="285"/>
      <c r="K7" s="285"/>
      <c r="L7" s="285"/>
      <c r="M7" s="285"/>
      <c r="N7" s="285"/>
      <c r="O7" s="285"/>
      <c r="P7" s="285"/>
      <c r="Q7" s="285"/>
      <c r="R7" s="285"/>
      <c r="S7" s="285"/>
    </row>
    <row r="8" spans="1:19" ht="12.75" customHeight="1">
      <c r="A8" s="313"/>
      <c r="B8" s="283"/>
      <c r="C8" s="284"/>
      <c r="D8" s="284"/>
      <c r="E8" s="90" t="s">
        <v>92</v>
      </c>
      <c r="F8" s="290" t="s">
        <v>40</v>
      </c>
      <c r="G8" s="291"/>
      <c r="H8" s="290" t="s">
        <v>41</v>
      </c>
      <c r="I8" s="292"/>
      <c r="J8" s="292"/>
      <c r="K8" s="292"/>
      <c r="L8" s="292"/>
      <c r="M8" s="292"/>
      <c r="N8" s="292"/>
      <c r="O8" s="292"/>
      <c r="P8" s="292"/>
      <c r="Q8" s="292"/>
      <c r="R8" s="292"/>
      <c r="S8" s="291"/>
    </row>
    <row r="9" spans="1:19" ht="12.75" customHeight="1">
      <c r="A9" s="313"/>
      <c r="B9" s="283"/>
      <c r="C9" s="284"/>
      <c r="D9" s="284"/>
      <c r="E9" s="32" t="s">
        <v>19</v>
      </c>
      <c r="F9" s="283" t="s">
        <v>7</v>
      </c>
      <c r="G9" s="283"/>
      <c r="H9" s="283" t="s">
        <v>8</v>
      </c>
      <c r="I9" s="283"/>
      <c r="J9" s="283"/>
      <c r="K9" s="283" t="s">
        <v>9</v>
      </c>
      <c r="L9" s="283"/>
      <c r="M9" s="283"/>
      <c r="N9" s="283" t="s">
        <v>18</v>
      </c>
      <c r="O9" s="283"/>
      <c r="P9" s="283"/>
      <c r="Q9" s="283" t="s">
        <v>19</v>
      </c>
      <c r="R9" s="283"/>
      <c r="S9" s="283"/>
    </row>
    <row r="10" spans="1:19" ht="62.25" customHeight="1">
      <c r="A10" s="313"/>
      <c r="B10" s="283"/>
      <c r="C10" s="284"/>
      <c r="D10" s="284"/>
      <c r="E10" s="32" t="s">
        <v>20</v>
      </c>
      <c r="F10" s="31" t="s">
        <v>81</v>
      </c>
      <c r="G10" s="32" t="s">
        <v>20</v>
      </c>
      <c r="H10" s="31" t="s">
        <v>80</v>
      </c>
      <c r="I10" s="31" t="s">
        <v>95</v>
      </c>
      <c r="J10" s="32" t="s">
        <v>20</v>
      </c>
      <c r="K10" s="31" t="s">
        <v>81</v>
      </c>
      <c r="L10" s="31" t="s">
        <v>95</v>
      </c>
      <c r="M10" s="32" t="s">
        <v>20</v>
      </c>
      <c r="N10" s="31" t="s">
        <v>80</v>
      </c>
      <c r="O10" s="31" t="s">
        <v>95</v>
      </c>
      <c r="P10" s="32" t="s">
        <v>20</v>
      </c>
      <c r="Q10" s="31" t="s">
        <v>81</v>
      </c>
      <c r="R10" s="31" t="s">
        <v>95</v>
      </c>
      <c r="S10" s="32" t="s">
        <v>20</v>
      </c>
    </row>
    <row r="11" spans="1:19" s="162" customFormat="1" ht="159" customHeight="1">
      <c r="A11" s="208">
        <v>2</v>
      </c>
      <c r="B11" s="79" t="s">
        <v>96</v>
      </c>
      <c r="C11" s="115">
        <v>1000</v>
      </c>
      <c r="D11" s="165" t="s">
        <v>151</v>
      </c>
      <c r="E11" s="173">
        <v>15000</v>
      </c>
      <c r="F11" s="115">
        <v>3</v>
      </c>
      <c r="G11" s="173">
        <v>3000</v>
      </c>
      <c r="H11" s="115">
        <v>3</v>
      </c>
      <c r="I11" s="115"/>
      <c r="J11" s="179">
        <v>3000</v>
      </c>
      <c r="K11" s="90">
        <v>3</v>
      </c>
      <c r="L11" s="115"/>
      <c r="M11" s="179">
        <v>3000</v>
      </c>
      <c r="N11" s="115">
        <v>9</v>
      </c>
      <c r="O11" s="115"/>
      <c r="P11" s="173">
        <v>9000</v>
      </c>
      <c r="Q11" s="184">
        <v>18</v>
      </c>
      <c r="R11" s="184"/>
      <c r="S11" s="175">
        <v>18000</v>
      </c>
    </row>
    <row r="12" spans="1:22" ht="12.75" customHeight="1">
      <c r="A12" s="27"/>
      <c r="B12" s="22"/>
      <c r="C12" s="22"/>
      <c r="D12" s="22"/>
      <c r="E12" s="22"/>
      <c r="F12" s="23"/>
      <c r="G12" s="23"/>
      <c r="H12" s="24"/>
      <c r="I12" s="24"/>
      <c r="J12" s="24"/>
      <c r="K12" s="24"/>
      <c r="L12" s="24"/>
      <c r="M12" s="24"/>
      <c r="N12" s="145"/>
      <c r="O12" s="145"/>
      <c r="P12" s="145"/>
      <c r="Q12" s="145"/>
      <c r="R12" s="145"/>
      <c r="S12" s="145"/>
      <c r="T12" s="144"/>
      <c r="U12" s="144"/>
      <c r="V12" s="38"/>
    </row>
    <row r="13" spans="1:22" ht="12.75" customHeight="1">
      <c r="A13" s="361" t="s">
        <v>88</v>
      </c>
      <c r="B13" s="361"/>
      <c r="C13" s="361"/>
      <c r="D13" s="361"/>
      <c r="E13" s="361"/>
      <c r="F13" s="361"/>
      <c r="G13" s="361"/>
      <c r="H13" s="361"/>
      <c r="I13" s="361"/>
      <c r="J13" s="361"/>
      <c r="K13" s="361"/>
      <c r="L13" s="34"/>
      <c r="M13" s="35"/>
      <c r="N13" s="35"/>
      <c r="O13" s="35"/>
      <c r="P13" s="35"/>
      <c r="Q13" s="27"/>
      <c r="R13" s="27"/>
      <c r="S13" s="172"/>
      <c r="V13" s="144"/>
    </row>
    <row r="14" spans="1:22" ht="12.75" customHeight="1">
      <c r="A14" s="172"/>
      <c r="B14" s="172"/>
      <c r="C14" s="172"/>
      <c r="D14" s="172"/>
      <c r="E14" s="172"/>
      <c r="F14" s="172"/>
      <c r="G14" s="172"/>
      <c r="H14" s="172"/>
      <c r="I14" s="172"/>
      <c r="J14" s="172"/>
      <c r="K14" s="172"/>
      <c r="L14" s="172"/>
      <c r="M14" s="142"/>
      <c r="N14" s="142"/>
      <c r="O14" s="142"/>
      <c r="P14" s="142"/>
      <c r="Q14" s="27"/>
      <c r="R14" s="27"/>
      <c r="S14" s="172"/>
      <c r="V14" s="144"/>
    </row>
    <row r="15" spans="1:22" ht="13.5">
      <c r="A15" s="27"/>
      <c r="B15" s="163"/>
      <c r="C15" s="163"/>
      <c r="D15" s="163"/>
      <c r="E15" s="163"/>
      <c r="F15" s="163"/>
      <c r="G15" s="163"/>
      <c r="H15" s="163"/>
      <c r="I15" s="163"/>
      <c r="J15" s="163"/>
      <c r="K15" s="163"/>
      <c r="L15" s="143"/>
      <c r="M15" s="163"/>
      <c r="N15" s="163"/>
      <c r="O15" s="163"/>
      <c r="P15" s="143"/>
      <c r="Q15" s="163"/>
      <c r="R15" s="163"/>
      <c r="T15" s="144"/>
      <c r="U15" s="144"/>
      <c r="V15" s="144"/>
    </row>
    <row r="16" spans="1:21" ht="12.75" customHeight="1">
      <c r="A16" s="27"/>
      <c r="B16" s="143"/>
      <c r="C16" s="143"/>
      <c r="D16" s="143"/>
      <c r="E16" s="143"/>
      <c r="F16" s="143"/>
      <c r="G16" s="143"/>
      <c r="H16" s="24"/>
      <c r="I16" s="24"/>
      <c r="J16" s="143"/>
      <c r="K16" s="23"/>
      <c r="L16" s="24"/>
      <c r="M16" s="289"/>
      <c r="N16" s="289"/>
      <c r="O16" s="289"/>
      <c r="P16" s="145"/>
      <c r="S16" s="144"/>
      <c r="T16" s="144"/>
      <c r="U16" s="144"/>
    </row>
    <row r="17" spans="1:21" ht="36.75" customHeight="1">
      <c r="A17" s="27"/>
      <c r="B17" s="326" t="s">
        <v>139</v>
      </c>
      <c r="C17" s="326"/>
      <c r="D17" s="326"/>
      <c r="E17" s="163"/>
      <c r="F17" s="163"/>
      <c r="G17" s="163"/>
      <c r="H17" s="163"/>
      <c r="I17" s="163"/>
      <c r="J17" s="163"/>
      <c r="K17" s="163"/>
      <c r="L17" s="318" t="s">
        <v>140</v>
      </c>
      <c r="M17" s="318"/>
      <c r="N17" s="318"/>
      <c r="Q17" s="145"/>
      <c r="R17" s="145"/>
      <c r="S17" s="144"/>
      <c r="T17" s="144"/>
      <c r="U17" s="144"/>
    </row>
    <row r="18" spans="2:14" ht="12.75">
      <c r="B18" s="348" t="s">
        <v>11</v>
      </c>
      <c r="C18" s="348"/>
      <c r="D18" s="348"/>
      <c r="E18" s="143"/>
      <c r="F18" s="143"/>
      <c r="G18" s="143"/>
      <c r="H18" s="289" t="s">
        <v>141</v>
      </c>
      <c r="I18" s="289"/>
      <c r="J18" s="289"/>
      <c r="K18" s="289"/>
      <c r="L18" s="289" t="s">
        <v>12</v>
      </c>
      <c r="M18" s="289"/>
      <c r="N18" s="289"/>
    </row>
  </sheetData>
  <sheetProtection/>
  <mergeCells count="24">
    <mergeCell ref="M16:O16"/>
    <mergeCell ref="A13:K13"/>
    <mergeCell ref="N9:P9"/>
    <mergeCell ref="K9:M9"/>
    <mergeCell ref="B7:B10"/>
    <mergeCell ref="D7:D10"/>
    <mergeCell ref="F9:G9"/>
    <mergeCell ref="H9:J9"/>
    <mergeCell ref="F8:G8"/>
    <mergeCell ref="H8:S8"/>
    <mergeCell ref="A7:A10"/>
    <mergeCell ref="B2:P2"/>
    <mergeCell ref="B3:Q3"/>
    <mergeCell ref="A4:Q4"/>
    <mergeCell ref="B5:V5"/>
    <mergeCell ref="Q9:S9"/>
    <mergeCell ref="F7:S7"/>
    <mergeCell ref="C7:C10"/>
    <mergeCell ref="B17:D17"/>
    <mergeCell ref="L17:N17"/>
    <mergeCell ref="B18:D18"/>
    <mergeCell ref="H18:I18"/>
    <mergeCell ref="J18:K18"/>
    <mergeCell ref="L18:N18"/>
  </mergeCells>
  <printOptions horizontalCentered="1"/>
  <pageMargins left="0.2" right="0.17" top="0.17" bottom="0.24" header="0.17" footer="0.2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X15"/>
  <sheetViews>
    <sheetView zoomScaleSheetLayoutView="100" zoomScalePageLayoutView="0" workbookViewId="0" topLeftCell="A1">
      <selection activeCell="J14" sqref="J14"/>
    </sheetView>
  </sheetViews>
  <sheetFormatPr defaultColWidth="9.00390625" defaultRowHeight="12.75"/>
  <cols>
    <col min="1" max="1" width="3.125" style="7" bestFit="1" customWidth="1"/>
    <col min="2" max="2" width="42.375" style="7" customWidth="1"/>
    <col min="3" max="3" width="4.375" style="7" customWidth="1"/>
    <col min="4" max="4" width="6.25390625" style="7" customWidth="1"/>
    <col min="5" max="13" width="7.75390625" style="7" customWidth="1"/>
    <col min="14" max="14" width="8.25390625" style="7" customWidth="1"/>
    <col min="15" max="16" width="9.125" style="7" customWidth="1"/>
    <col min="17" max="18" width="9.875" style="7" customWidth="1"/>
    <col min="19" max="20" width="10.00390625" style="7" customWidth="1"/>
    <col min="21" max="16384" width="9.125" style="7"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24" ht="15.75">
      <c r="A3" s="37"/>
      <c r="B3" s="272" t="s">
        <v>77</v>
      </c>
      <c r="C3" s="272"/>
      <c r="D3" s="272"/>
      <c r="E3" s="272"/>
      <c r="F3" s="272"/>
      <c r="G3" s="272"/>
      <c r="H3" s="272"/>
      <c r="I3" s="272"/>
      <c r="J3" s="272"/>
      <c r="K3" s="272"/>
      <c r="L3" s="272"/>
      <c r="M3" s="272"/>
      <c r="N3" s="39" t="s">
        <v>3</v>
      </c>
      <c r="O3" s="4"/>
      <c r="P3" s="4"/>
      <c r="Q3" s="4"/>
      <c r="R3" s="4"/>
      <c r="S3" s="2"/>
      <c r="T3" s="2"/>
      <c r="U3" s="3"/>
      <c r="V3" s="3"/>
      <c r="W3" s="3"/>
      <c r="X3" s="3"/>
    </row>
    <row r="4" spans="1:23" ht="21.75" customHeight="1">
      <c r="A4" s="37"/>
      <c r="B4" s="273" t="s">
        <v>4</v>
      </c>
      <c r="C4" s="273"/>
      <c r="D4" s="273"/>
      <c r="E4" s="273"/>
      <c r="F4" s="273"/>
      <c r="G4" s="273"/>
      <c r="H4" s="273"/>
      <c r="I4" s="273"/>
      <c r="J4" s="273"/>
      <c r="K4" s="273"/>
      <c r="L4" s="273"/>
      <c r="M4" s="273"/>
      <c r="N4" s="40"/>
      <c r="O4" s="10"/>
      <c r="P4" s="10"/>
      <c r="Q4" s="10"/>
      <c r="R4" s="11"/>
      <c r="S4" s="11"/>
      <c r="T4" s="11"/>
      <c r="U4" s="11"/>
      <c r="V4" s="11"/>
      <c r="W4" s="11"/>
    </row>
    <row r="5" spans="1:14" ht="27.75" customHeight="1">
      <c r="A5" s="262" t="s">
        <v>121</v>
      </c>
      <c r="B5" s="262"/>
      <c r="C5" s="262"/>
      <c r="D5" s="262"/>
      <c r="E5" s="262"/>
      <c r="F5" s="262"/>
      <c r="G5" s="262"/>
      <c r="H5" s="262"/>
      <c r="I5" s="262"/>
      <c r="J5" s="262"/>
      <c r="K5" s="262"/>
      <c r="L5" s="262"/>
      <c r="M5" s="262"/>
      <c r="N5" s="262"/>
    </row>
    <row r="6" spans="1:14" s="13" customFormat="1" ht="24" customHeight="1">
      <c r="A6" s="18"/>
      <c r="B6" s="18"/>
      <c r="C6" s="18"/>
      <c r="D6" s="47"/>
      <c r="E6" s="48"/>
      <c r="F6" s="49"/>
      <c r="G6" s="49"/>
      <c r="H6" s="49"/>
      <c r="I6" s="49"/>
      <c r="J6" s="49"/>
      <c r="K6" s="49"/>
      <c r="L6" s="49"/>
      <c r="M6" s="49"/>
      <c r="N6" s="51"/>
    </row>
    <row r="7" spans="1:16" s="85" customFormat="1" ht="12.75" customHeight="1">
      <c r="A7" s="274" t="s">
        <v>0</v>
      </c>
      <c r="B7" s="274" t="s">
        <v>109</v>
      </c>
      <c r="C7" s="277" t="s">
        <v>24</v>
      </c>
      <c r="D7" s="277" t="s">
        <v>6</v>
      </c>
      <c r="E7" s="269" t="s">
        <v>122</v>
      </c>
      <c r="F7" s="269"/>
      <c r="G7" s="269"/>
      <c r="H7" s="269"/>
      <c r="I7" s="269"/>
      <c r="J7" s="269"/>
      <c r="K7" s="269"/>
      <c r="L7" s="269"/>
      <c r="M7" s="269"/>
      <c r="N7" s="269"/>
      <c r="O7" s="17" t="s">
        <v>106</v>
      </c>
      <c r="P7" s="17" t="s">
        <v>113</v>
      </c>
    </row>
    <row r="8" spans="1:16" s="85" customFormat="1" ht="12.75" customHeight="1">
      <c r="A8" s="275"/>
      <c r="B8" s="275"/>
      <c r="C8" s="278"/>
      <c r="D8" s="278"/>
      <c r="E8" s="280" t="s">
        <v>94</v>
      </c>
      <c r="F8" s="281"/>
      <c r="G8" s="281"/>
      <c r="H8" s="281"/>
      <c r="I8" s="281"/>
      <c r="J8" s="281"/>
      <c r="K8" s="281"/>
      <c r="L8" s="281"/>
      <c r="M8" s="281"/>
      <c r="N8" s="281"/>
      <c r="O8" s="281"/>
      <c r="P8" s="282"/>
    </row>
    <row r="9" spans="1:16" s="85" customFormat="1" ht="11.25">
      <c r="A9" s="275"/>
      <c r="B9" s="275"/>
      <c r="C9" s="278"/>
      <c r="D9" s="278"/>
      <c r="E9" s="269" t="s">
        <v>25</v>
      </c>
      <c r="F9" s="269"/>
      <c r="G9" s="269" t="s">
        <v>8</v>
      </c>
      <c r="H9" s="269"/>
      <c r="I9" s="269" t="s">
        <v>9</v>
      </c>
      <c r="J9" s="269"/>
      <c r="K9" s="269" t="s">
        <v>18</v>
      </c>
      <c r="L9" s="269"/>
      <c r="M9" s="269" t="s">
        <v>10</v>
      </c>
      <c r="N9" s="269"/>
      <c r="O9" s="17" t="s">
        <v>10</v>
      </c>
      <c r="P9" s="17" t="s">
        <v>10</v>
      </c>
    </row>
    <row r="10" spans="1:16" s="85" customFormat="1" ht="46.5" customHeight="1">
      <c r="A10" s="276"/>
      <c r="B10" s="276"/>
      <c r="C10" s="279"/>
      <c r="D10" s="279"/>
      <c r="E10" s="17" t="s">
        <v>26</v>
      </c>
      <c r="F10" s="17" t="s">
        <v>27</v>
      </c>
      <c r="G10" s="17" t="s">
        <v>26</v>
      </c>
      <c r="H10" s="17" t="s">
        <v>27</v>
      </c>
      <c r="I10" s="17" t="s">
        <v>26</v>
      </c>
      <c r="J10" s="17" t="s">
        <v>27</v>
      </c>
      <c r="K10" s="17" t="s">
        <v>26</v>
      </c>
      <c r="L10" s="17" t="s">
        <v>27</v>
      </c>
      <c r="M10" s="17" t="s">
        <v>26</v>
      </c>
      <c r="N10" s="17" t="s">
        <v>27</v>
      </c>
      <c r="O10" s="17" t="s">
        <v>27</v>
      </c>
      <c r="P10" s="17" t="s">
        <v>27</v>
      </c>
    </row>
    <row r="11" spans="1:16" s="12" customFormat="1" ht="69" customHeight="1">
      <c r="A11" s="83">
        <v>1</v>
      </c>
      <c r="B11" s="84" t="s">
        <v>126</v>
      </c>
      <c r="C11" s="44"/>
      <c r="D11" s="45"/>
      <c r="E11" s="45"/>
      <c r="F11" s="45"/>
      <c r="G11" s="45"/>
      <c r="H11" s="45"/>
      <c r="I11" s="46"/>
      <c r="J11" s="46"/>
      <c r="K11" s="46"/>
      <c r="L11" s="46"/>
      <c r="M11" s="46"/>
      <c r="N11" s="86"/>
      <c r="O11" s="91"/>
      <c r="P11" s="91"/>
    </row>
    <row r="12" spans="1:14" s="13" customFormat="1" ht="38.25" customHeight="1">
      <c r="A12" s="18"/>
      <c r="B12" s="271" t="s">
        <v>127</v>
      </c>
      <c r="C12" s="271"/>
      <c r="D12" s="271"/>
      <c r="E12" s="271"/>
      <c r="F12" s="271"/>
      <c r="G12" s="49"/>
      <c r="H12" s="49"/>
      <c r="I12" s="49"/>
      <c r="J12" s="49"/>
      <c r="K12" s="49"/>
      <c r="L12" s="50"/>
      <c r="M12" s="49"/>
      <c r="N12" s="51"/>
    </row>
    <row r="13" spans="1:15" ht="13.5">
      <c r="A13" s="18"/>
      <c r="B13" s="37"/>
      <c r="C13" s="18"/>
      <c r="D13" s="20"/>
      <c r="E13" s="20"/>
      <c r="F13" s="41"/>
      <c r="G13" s="41"/>
      <c r="H13" s="37"/>
      <c r="I13" s="37"/>
      <c r="J13" s="20"/>
      <c r="K13" s="20"/>
      <c r="L13" s="20"/>
      <c r="M13" s="19"/>
      <c r="N13" s="20"/>
      <c r="O13" s="20"/>
    </row>
    <row r="14" spans="1:15" ht="12.75" customHeight="1">
      <c r="A14" s="18"/>
      <c r="B14" s="36" t="s">
        <v>11</v>
      </c>
      <c r="C14" s="18"/>
      <c r="D14" s="34"/>
      <c r="E14" s="34"/>
      <c r="F14" s="34"/>
      <c r="G14" s="23" t="s">
        <v>13</v>
      </c>
      <c r="J14" s="41"/>
      <c r="K14" s="270" t="s">
        <v>12</v>
      </c>
      <c r="L14" s="270"/>
      <c r="M14" s="270"/>
      <c r="N14" s="37"/>
      <c r="O14" s="37"/>
    </row>
    <row r="15" spans="1:14" ht="13.5">
      <c r="A15" s="37"/>
      <c r="B15" s="37"/>
      <c r="C15" s="37"/>
      <c r="D15" s="37"/>
      <c r="E15" s="37"/>
      <c r="F15" s="37"/>
      <c r="G15" s="37"/>
      <c r="H15" s="37"/>
      <c r="I15" s="37"/>
      <c r="J15" s="37"/>
      <c r="K15" s="37"/>
      <c r="L15" s="37"/>
      <c r="M15" s="37"/>
      <c r="N15" s="37"/>
    </row>
  </sheetData>
  <sheetProtection/>
  <mergeCells count="17">
    <mergeCell ref="B2:N2"/>
    <mergeCell ref="B3:M3"/>
    <mergeCell ref="B4:M4"/>
    <mergeCell ref="A5:N5"/>
    <mergeCell ref="A7:A10"/>
    <mergeCell ref="B7:B10"/>
    <mergeCell ref="C7:C10"/>
    <mergeCell ref="D7:D10"/>
    <mergeCell ref="E7:N7"/>
    <mergeCell ref="E8:P8"/>
    <mergeCell ref="E9:F9"/>
    <mergeCell ref="G9:H9"/>
    <mergeCell ref="I9:J9"/>
    <mergeCell ref="K9:L9"/>
    <mergeCell ref="M9:N9"/>
    <mergeCell ref="K14:M14"/>
    <mergeCell ref="B12:F12"/>
  </mergeCells>
  <printOptions horizontalCentered="1"/>
  <pageMargins left="0.2" right="0.2" top="0.2" bottom="0.24" header="0.16" footer="0.2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1:U18"/>
  <sheetViews>
    <sheetView zoomScalePageLayoutView="0" workbookViewId="0" topLeftCell="A1">
      <selection activeCell="J11" sqref="J11"/>
    </sheetView>
  </sheetViews>
  <sheetFormatPr defaultColWidth="9.00390625" defaultRowHeight="12.75"/>
  <cols>
    <col min="1" max="1" width="3.25390625" style="138" customWidth="1"/>
    <col min="2" max="2" width="33.00390625" style="138" customWidth="1"/>
    <col min="3" max="3" width="9.00390625" style="138" customWidth="1"/>
    <col min="4" max="4" width="15.375" style="138" customWidth="1"/>
    <col min="5" max="5" width="9.125" style="138" customWidth="1"/>
    <col min="6" max="6" width="7.75390625" style="138" customWidth="1"/>
    <col min="7" max="7" width="9.375" style="138" customWidth="1"/>
    <col min="8" max="9" width="7.75390625" style="138" customWidth="1"/>
    <col min="10" max="10" width="9.25390625" style="138" customWidth="1"/>
    <col min="11" max="12" width="7.75390625" style="138" customWidth="1"/>
    <col min="13" max="13" width="10.375" style="138" customWidth="1"/>
    <col min="14" max="15" width="7.75390625" style="138" customWidth="1"/>
    <col min="16" max="16" width="9.875" style="138" customWidth="1"/>
    <col min="17" max="17" width="6.875" style="138" bestFit="1" customWidth="1"/>
    <col min="18" max="18" width="7.625" style="138" customWidth="1"/>
    <col min="19" max="19" width="9.875" style="138" customWidth="1"/>
    <col min="20" max="20" width="10.75390625" style="138" customWidth="1"/>
    <col min="21" max="21" width="10.00390625" style="138" customWidth="1"/>
    <col min="22" max="24" width="9.125" style="138" customWidth="1"/>
    <col min="25" max="25" width="11.625" style="138" bestFit="1" customWidth="1"/>
    <col min="26" max="16384" width="9.125" style="138" customWidth="1"/>
  </cols>
  <sheetData>
    <row r="1" spans="1:20" s="69" customFormat="1" ht="15" customHeight="1">
      <c r="A1" s="67"/>
      <c r="B1" s="68"/>
      <c r="C1" s="68"/>
      <c r="D1" s="68"/>
      <c r="E1" s="68"/>
      <c r="F1" s="68"/>
      <c r="G1" s="68"/>
      <c r="H1" s="68"/>
      <c r="I1" s="68"/>
      <c r="J1" s="68"/>
      <c r="K1" s="68"/>
      <c r="L1" s="68"/>
      <c r="M1" s="68"/>
      <c r="O1" s="145"/>
      <c r="P1" s="145"/>
      <c r="Q1" s="145"/>
      <c r="R1" s="144"/>
      <c r="S1" s="144"/>
      <c r="T1" s="38" t="s">
        <v>74</v>
      </c>
    </row>
    <row r="2" spans="1:14" s="69" customFormat="1" ht="15" customHeight="1">
      <c r="A2" s="67"/>
      <c r="B2" s="259" t="s">
        <v>2</v>
      </c>
      <c r="C2" s="259"/>
      <c r="D2" s="259"/>
      <c r="E2" s="259"/>
      <c r="F2" s="259"/>
      <c r="G2" s="259"/>
      <c r="H2" s="259"/>
      <c r="I2" s="259"/>
      <c r="J2" s="259"/>
      <c r="K2" s="259"/>
      <c r="L2" s="259"/>
      <c r="M2" s="259"/>
      <c r="N2" s="259"/>
    </row>
    <row r="3" spans="1:16" s="162" customFormat="1" ht="15.75">
      <c r="A3" s="76"/>
      <c r="B3" s="286" t="s">
        <v>76</v>
      </c>
      <c r="C3" s="286"/>
      <c r="D3" s="286"/>
      <c r="E3" s="286"/>
      <c r="F3" s="286"/>
      <c r="G3" s="286"/>
      <c r="H3" s="286"/>
      <c r="I3" s="286"/>
      <c r="J3" s="286"/>
      <c r="K3" s="286"/>
      <c r="L3" s="286"/>
      <c r="M3" s="286"/>
      <c r="N3" s="286"/>
      <c r="O3" s="286"/>
      <c r="P3" s="66" t="s">
        <v>3</v>
      </c>
    </row>
    <row r="4" spans="1:16" s="162" customFormat="1" ht="25.5" customHeight="1">
      <c r="A4" s="287" t="s">
        <v>4</v>
      </c>
      <c r="B4" s="287"/>
      <c r="C4" s="287"/>
      <c r="D4" s="287"/>
      <c r="E4" s="287"/>
      <c r="F4" s="287"/>
      <c r="G4" s="287"/>
      <c r="H4" s="287"/>
      <c r="I4" s="287"/>
      <c r="J4" s="287"/>
      <c r="K4" s="287"/>
      <c r="L4" s="287"/>
      <c r="M4" s="287"/>
      <c r="N4" s="287"/>
      <c r="O4" s="287"/>
      <c r="P4" s="197"/>
    </row>
    <row r="5" spans="1:21" ht="42" customHeight="1">
      <c r="A5" s="27"/>
      <c r="B5" s="299" t="s">
        <v>119</v>
      </c>
      <c r="C5" s="299"/>
      <c r="D5" s="299"/>
      <c r="E5" s="299"/>
      <c r="F5" s="299"/>
      <c r="G5" s="299"/>
      <c r="H5" s="299"/>
      <c r="I5" s="299"/>
      <c r="J5" s="299"/>
      <c r="K5" s="299"/>
      <c r="L5" s="299"/>
      <c r="M5" s="299"/>
      <c r="N5" s="299"/>
      <c r="O5" s="299"/>
      <c r="P5" s="299"/>
      <c r="Q5" s="299"/>
      <c r="R5" s="299"/>
      <c r="S5" s="299"/>
      <c r="T5" s="1"/>
      <c r="U5" s="1"/>
    </row>
    <row r="6" spans="1:13" ht="25.5" customHeight="1">
      <c r="A6" s="27"/>
      <c r="B6" s="22"/>
      <c r="C6" s="22"/>
      <c r="D6" s="22"/>
      <c r="E6" s="23"/>
      <c r="F6" s="23"/>
      <c r="G6" s="24"/>
      <c r="H6" s="24"/>
      <c r="I6" s="24"/>
      <c r="J6" s="24"/>
      <c r="K6" s="24"/>
      <c r="L6" s="145"/>
      <c r="M6" s="145"/>
    </row>
    <row r="7" spans="1:21" ht="13.5" customHeight="1">
      <c r="A7" s="313" t="s">
        <v>15</v>
      </c>
      <c r="B7" s="283" t="s">
        <v>79</v>
      </c>
      <c r="C7" s="284" t="s">
        <v>17</v>
      </c>
      <c r="D7" s="284" t="s">
        <v>6</v>
      </c>
      <c r="E7" s="285" t="s">
        <v>112</v>
      </c>
      <c r="F7" s="285"/>
      <c r="G7" s="285"/>
      <c r="H7" s="285"/>
      <c r="I7" s="285"/>
      <c r="J7" s="285"/>
      <c r="K7" s="285"/>
      <c r="L7" s="285"/>
      <c r="M7" s="285"/>
      <c r="N7" s="285"/>
      <c r="O7" s="285"/>
      <c r="P7" s="285"/>
      <c r="Q7" s="285"/>
      <c r="R7" s="285"/>
      <c r="S7" s="285"/>
      <c r="T7" s="90" t="s">
        <v>106</v>
      </c>
      <c r="U7" s="90" t="s">
        <v>113</v>
      </c>
    </row>
    <row r="8" spans="1:21" ht="13.5" customHeight="1">
      <c r="A8" s="313"/>
      <c r="B8" s="283"/>
      <c r="C8" s="284"/>
      <c r="D8" s="284"/>
      <c r="E8" s="362" t="s">
        <v>94</v>
      </c>
      <c r="F8" s="363"/>
      <c r="G8" s="363"/>
      <c r="H8" s="363"/>
      <c r="I8" s="363"/>
      <c r="J8" s="363"/>
      <c r="K8" s="363"/>
      <c r="L8" s="363"/>
      <c r="M8" s="363"/>
      <c r="N8" s="363"/>
      <c r="O8" s="363"/>
      <c r="P8" s="363"/>
      <c r="Q8" s="363"/>
      <c r="R8" s="363"/>
      <c r="S8" s="363"/>
      <c r="T8" s="363"/>
      <c r="U8" s="364"/>
    </row>
    <row r="9" spans="1:21" ht="13.5" customHeight="1">
      <c r="A9" s="313"/>
      <c r="B9" s="283"/>
      <c r="C9" s="284"/>
      <c r="D9" s="284"/>
      <c r="E9" s="283" t="s">
        <v>7</v>
      </c>
      <c r="F9" s="283"/>
      <c r="G9" s="283"/>
      <c r="H9" s="283" t="s">
        <v>8</v>
      </c>
      <c r="I9" s="283"/>
      <c r="J9" s="283"/>
      <c r="K9" s="283" t="s">
        <v>9</v>
      </c>
      <c r="L9" s="283"/>
      <c r="M9" s="283"/>
      <c r="N9" s="283" t="s">
        <v>18</v>
      </c>
      <c r="O9" s="283"/>
      <c r="P9" s="283"/>
      <c r="Q9" s="283" t="s">
        <v>19</v>
      </c>
      <c r="R9" s="283"/>
      <c r="S9" s="283"/>
      <c r="T9" s="90" t="s">
        <v>19</v>
      </c>
      <c r="U9" s="90" t="s">
        <v>19</v>
      </c>
    </row>
    <row r="10" spans="1:21" ht="61.5" customHeight="1">
      <c r="A10" s="313"/>
      <c r="B10" s="283"/>
      <c r="C10" s="284"/>
      <c r="D10" s="284"/>
      <c r="E10" s="31" t="s">
        <v>81</v>
      </c>
      <c r="F10" s="31" t="s">
        <v>82</v>
      </c>
      <c r="G10" s="32" t="s">
        <v>20</v>
      </c>
      <c r="H10" s="31" t="s">
        <v>81</v>
      </c>
      <c r="I10" s="31" t="s">
        <v>82</v>
      </c>
      <c r="J10" s="32" t="s">
        <v>20</v>
      </c>
      <c r="K10" s="31" t="s">
        <v>81</v>
      </c>
      <c r="L10" s="31" t="s">
        <v>82</v>
      </c>
      <c r="M10" s="32" t="s">
        <v>20</v>
      </c>
      <c r="N10" s="31" t="s">
        <v>81</v>
      </c>
      <c r="O10" s="31" t="s">
        <v>82</v>
      </c>
      <c r="P10" s="32" t="s">
        <v>20</v>
      </c>
      <c r="Q10" s="31" t="s">
        <v>81</v>
      </c>
      <c r="R10" s="31" t="s">
        <v>82</v>
      </c>
      <c r="S10" s="32" t="s">
        <v>20</v>
      </c>
      <c r="T10" s="32" t="s">
        <v>20</v>
      </c>
      <c r="U10" s="32" t="s">
        <v>20</v>
      </c>
    </row>
    <row r="11" spans="1:21" ht="155.25" customHeight="1">
      <c r="A11" s="208">
        <v>2</v>
      </c>
      <c r="B11" s="79" t="s">
        <v>97</v>
      </c>
      <c r="C11" s="115">
        <v>1000</v>
      </c>
      <c r="D11" s="80" t="s">
        <v>151</v>
      </c>
      <c r="E11" s="115">
        <v>3</v>
      </c>
      <c r="F11" s="115">
        <v>1</v>
      </c>
      <c r="G11" s="173">
        <v>4000</v>
      </c>
      <c r="H11" s="115">
        <v>3</v>
      </c>
      <c r="I11" s="115"/>
      <c r="J11" s="173">
        <v>3000</v>
      </c>
      <c r="K11" s="115">
        <v>3</v>
      </c>
      <c r="L11" s="115"/>
      <c r="M11" s="173">
        <v>3000</v>
      </c>
      <c r="N11" s="115">
        <v>9</v>
      </c>
      <c r="O11" s="115"/>
      <c r="P11" s="173">
        <v>9000</v>
      </c>
      <c r="Q11" s="184">
        <v>18</v>
      </c>
      <c r="R11" s="184">
        <v>1</v>
      </c>
      <c r="S11" s="175">
        <v>19000</v>
      </c>
      <c r="T11" s="175">
        <v>20000</v>
      </c>
      <c r="U11" s="175">
        <v>20000</v>
      </c>
    </row>
    <row r="12" spans="1:19" ht="12" customHeight="1">
      <c r="A12" s="209"/>
      <c r="B12" s="125"/>
      <c r="C12" s="210"/>
      <c r="D12" s="210"/>
      <c r="E12" s="210"/>
      <c r="F12" s="210"/>
      <c r="G12" s="210"/>
      <c r="H12" s="210"/>
      <c r="I12" s="210"/>
      <c r="J12" s="210"/>
      <c r="K12" s="210"/>
      <c r="L12" s="210"/>
      <c r="M12" s="210"/>
      <c r="N12" s="210"/>
      <c r="O12" s="210"/>
      <c r="P12" s="210"/>
      <c r="Q12" s="207"/>
      <c r="R12" s="207"/>
      <c r="S12" s="207"/>
    </row>
    <row r="13" spans="1:19" ht="12.75" customHeight="1">
      <c r="A13" s="361" t="s">
        <v>98</v>
      </c>
      <c r="B13" s="361"/>
      <c r="C13" s="361"/>
      <c r="D13" s="361"/>
      <c r="E13" s="361"/>
      <c r="F13" s="361"/>
      <c r="G13" s="361"/>
      <c r="H13" s="361"/>
      <c r="I13" s="361"/>
      <c r="J13" s="34"/>
      <c r="K13" s="35"/>
      <c r="L13" s="35"/>
      <c r="M13" s="35"/>
      <c r="N13" s="35"/>
      <c r="O13" s="27"/>
      <c r="P13" s="172"/>
      <c r="S13" s="144"/>
    </row>
    <row r="14" spans="1:19" ht="12.75" customHeight="1">
      <c r="A14" s="172"/>
      <c r="B14" s="172"/>
      <c r="C14" s="172"/>
      <c r="D14" s="172"/>
      <c r="E14" s="172"/>
      <c r="F14" s="172"/>
      <c r="G14" s="172"/>
      <c r="H14" s="172"/>
      <c r="I14" s="172"/>
      <c r="J14" s="172"/>
      <c r="K14" s="142"/>
      <c r="L14" s="142"/>
      <c r="M14" s="142"/>
      <c r="N14" s="142"/>
      <c r="O14" s="27"/>
      <c r="P14" s="172"/>
      <c r="S14" s="144"/>
    </row>
    <row r="15" spans="1:19" ht="12.75" customHeight="1">
      <c r="A15" s="172"/>
      <c r="B15" s="172"/>
      <c r="C15" s="172"/>
      <c r="D15" s="172"/>
      <c r="E15" s="172"/>
      <c r="F15" s="172"/>
      <c r="G15" s="172"/>
      <c r="H15" s="172"/>
      <c r="I15" s="172"/>
      <c r="J15" s="172"/>
      <c r="K15" s="142"/>
      <c r="L15" s="142"/>
      <c r="M15" s="142"/>
      <c r="N15" s="142"/>
      <c r="O15" s="27"/>
      <c r="P15" s="172"/>
      <c r="S15" s="144"/>
    </row>
    <row r="16" spans="1:19" ht="28.5" customHeight="1">
      <c r="A16" s="27"/>
      <c r="B16" s="326" t="s">
        <v>139</v>
      </c>
      <c r="C16" s="326"/>
      <c r="D16" s="326"/>
      <c r="E16" s="163"/>
      <c r="F16" s="163"/>
      <c r="G16" s="163"/>
      <c r="H16" s="163"/>
      <c r="I16" s="163"/>
      <c r="J16" s="163"/>
      <c r="K16" s="163"/>
      <c r="L16" s="318" t="s">
        <v>140</v>
      </c>
      <c r="M16" s="318"/>
      <c r="N16" s="318"/>
      <c r="O16" s="163"/>
      <c r="Q16" s="144"/>
      <c r="R16" s="144"/>
      <c r="S16" s="144"/>
    </row>
    <row r="17" spans="1:18" ht="12.75" customHeight="1">
      <c r="A17" s="27"/>
      <c r="B17" s="348" t="s">
        <v>11</v>
      </c>
      <c r="C17" s="348"/>
      <c r="D17" s="348"/>
      <c r="E17" s="143"/>
      <c r="F17" s="143"/>
      <c r="G17" s="143"/>
      <c r="H17" s="289" t="s">
        <v>141</v>
      </c>
      <c r="I17" s="289"/>
      <c r="J17" s="289"/>
      <c r="K17" s="289"/>
      <c r="L17" s="289" t="s">
        <v>12</v>
      </c>
      <c r="M17" s="289"/>
      <c r="N17" s="289"/>
      <c r="P17" s="144"/>
      <c r="Q17" s="144"/>
      <c r="R17" s="144"/>
    </row>
    <row r="18" spans="1:18" ht="13.5">
      <c r="A18" s="27"/>
      <c r="O18" s="145"/>
      <c r="P18" s="144"/>
      <c r="Q18" s="144"/>
      <c r="R18" s="144"/>
    </row>
  </sheetData>
  <sheetProtection/>
  <mergeCells count="22">
    <mergeCell ref="Q9:S9"/>
    <mergeCell ref="B2:N2"/>
    <mergeCell ref="B3:O3"/>
    <mergeCell ref="A4:O4"/>
    <mergeCell ref="B5:S5"/>
    <mergeCell ref="E8:U8"/>
    <mergeCell ref="A13:I13"/>
    <mergeCell ref="A7:A10"/>
    <mergeCell ref="B7:B10"/>
    <mergeCell ref="C7:C10"/>
    <mergeCell ref="D7:D10"/>
    <mergeCell ref="E7:S7"/>
    <mergeCell ref="E9:G9"/>
    <mergeCell ref="H9:J9"/>
    <mergeCell ref="K9:M9"/>
    <mergeCell ref="N9:P9"/>
    <mergeCell ref="B16:D16"/>
    <mergeCell ref="L16:N16"/>
    <mergeCell ref="B17:D17"/>
    <mergeCell ref="H17:I17"/>
    <mergeCell ref="J17:K17"/>
    <mergeCell ref="L17:N17"/>
  </mergeCells>
  <printOptions horizontalCentered="1"/>
  <pageMargins left="0.2" right="0.17" top="0.17" bottom="0.24" header="0.17" footer="0.22"/>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dimension ref="A1:Y19"/>
  <sheetViews>
    <sheetView zoomScaleSheetLayoutView="100" zoomScalePageLayoutView="0" workbookViewId="0" topLeftCell="A1">
      <selection activeCell="R14" sqref="R14"/>
    </sheetView>
  </sheetViews>
  <sheetFormatPr defaultColWidth="9.00390625" defaultRowHeight="12.75"/>
  <cols>
    <col min="1" max="1" width="3.125" style="153" bestFit="1" customWidth="1"/>
    <col min="2" max="2" width="71.125" style="153" customWidth="1"/>
    <col min="3" max="3" width="7.625" style="153" customWidth="1"/>
    <col min="4" max="4" width="15.375" style="153" customWidth="1"/>
    <col min="5" max="5" width="9.375" style="153" customWidth="1"/>
    <col min="6" max="14" width="7.75390625" style="153" customWidth="1"/>
    <col min="15" max="15" width="8.25390625" style="153" customWidth="1"/>
    <col min="16" max="17" width="9.125" style="153" customWidth="1"/>
    <col min="18" max="19" width="9.875" style="153" customWidth="1"/>
    <col min="20" max="21" width="10.00390625" style="153" customWidth="1"/>
    <col min="22" max="16384" width="9.125" style="153"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25" ht="15.75">
      <c r="A3" s="37"/>
      <c r="B3" s="272" t="s">
        <v>77</v>
      </c>
      <c r="C3" s="272"/>
      <c r="D3" s="272"/>
      <c r="E3" s="272"/>
      <c r="F3" s="272"/>
      <c r="G3" s="272"/>
      <c r="H3" s="272"/>
      <c r="I3" s="272"/>
      <c r="J3" s="272"/>
      <c r="K3" s="272"/>
      <c r="L3" s="272"/>
      <c r="M3" s="272"/>
      <c r="N3" s="272"/>
      <c r="O3" s="152" t="s">
        <v>3</v>
      </c>
      <c r="P3" s="2"/>
      <c r="Q3" s="2"/>
      <c r="R3" s="2"/>
      <c r="S3" s="2"/>
      <c r="T3" s="2"/>
      <c r="U3" s="2"/>
      <c r="V3" s="3"/>
      <c r="W3" s="3"/>
      <c r="X3" s="3"/>
      <c r="Y3" s="3"/>
    </row>
    <row r="4" spans="1:24" ht="21.75" customHeight="1">
      <c r="A4" s="37"/>
      <c r="B4" s="273" t="s">
        <v>4</v>
      </c>
      <c r="C4" s="273"/>
      <c r="D4" s="273"/>
      <c r="E4" s="273"/>
      <c r="F4" s="273"/>
      <c r="G4" s="273"/>
      <c r="H4" s="273"/>
      <c r="I4" s="273"/>
      <c r="J4" s="273"/>
      <c r="K4" s="273"/>
      <c r="L4" s="273"/>
      <c r="M4" s="273"/>
      <c r="N4" s="273"/>
      <c r="O4" s="154"/>
      <c r="P4" s="155"/>
      <c r="Q4" s="155"/>
      <c r="R4" s="155"/>
      <c r="S4" s="155"/>
      <c r="T4" s="155"/>
      <c r="U4" s="155"/>
      <c r="V4" s="155"/>
      <c r="W4" s="155"/>
      <c r="X4" s="155"/>
    </row>
    <row r="5" spans="1:15" ht="27.75" customHeight="1">
      <c r="A5" s="262" t="s">
        <v>120</v>
      </c>
      <c r="B5" s="262"/>
      <c r="C5" s="262"/>
      <c r="D5" s="262"/>
      <c r="E5" s="262"/>
      <c r="F5" s="262"/>
      <c r="G5" s="262"/>
      <c r="H5" s="262"/>
      <c r="I5" s="262"/>
      <c r="J5" s="262"/>
      <c r="K5" s="262"/>
      <c r="L5" s="262"/>
      <c r="M5" s="262"/>
      <c r="N5" s="262"/>
      <c r="O5" s="262"/>
    </row>
    <row r="6" spans="1:15" s="85" customFormat="1" ht="12.75" customHeight="1">
      <c r="A6" s="263" t="s">
        <v>0</v>
      </c>
      <c r="B6" s="263" t="s">
        <v>5</v>
      </c>
      <c r="C6" s="266" t="s">
        <v>24</v>
      </c>
      <c r="D6" s="266" t="s">
        <v>6</v>
      </c>
      <c r="E6" s="97" t="s">
        <v>105</v>
      </c>
      <c r="F6" s="255" t="s">
        <v>108</v>
      </c>
      <c r="G6" s="255"/>
      <c r="H6" s="255"/>
      <c r="I6" s="255"/>
      <c r="J6" s="255"/>
      <c r="K6" s="255"/>
      <c r="L6" s="255"/>
      <c r="M6" s="255"/>
      <c r="N6" s="255"/>
      <c r="O6" s="255"/>
    </row>
    <row r="7" spans="1:15" s="85" customFormat="1" ht="12.75" customHeight="1">
      <c r="A7" s="264"/>
      <c r="B7" s="264"/>
      <c r="C7" s="267"/>
      <c r="D7" s="267"/>
      <c r="E7" s="97" t="s">
        <v>92</v>
      </c>
      <c r="F7" s="365" t="s">
        <v>40</v>
      </c>
      <c r="G7" s="366"/>
      <c r="H7" s="252" t="s">
        <v>41</v>
      </c>
      <c r="I7" s="253"/>
      <c r="J7" s="253"/>
      <c r="K7" s="253"/>
      <c r="L7" s="253"/>
      <c r="M7" s="253"/>
      <c r="N7" s="253"/>
      <c r="O7" s="254"/>
    </row>
    <row r="8" spans="1:15" s="85" customFormat="1" ht="11.25">
      <c r="A8" s="264"/>
      <c r="B8" s="264"/>
      <c r="C8" s="267"/>
      <c r="D8" s="267"/>
      <c r="E8" s="97" t="s">
        <v>19</v>
      </c>
      <c r="F8" s="255" t="s">
        <v>25</v>
      </c>
      <c r="G8" s="255"/>
      <c r="H8" s="255" t="s">
        <v>8</v>
      </c>
      <c r="I8" s="255"/>
      <c r="J8" s="255" t="s">
        <v>9</v>
      </c>
      <c r="K8" s="255"/>
      <c r="L8" s="255" t="s">
        <v>18</v>
      </c>
      <c r="M8" s="255"/>
      <c r="N8" s="255" t="s">
        <v>10</v>
      </c>
      <c r="O8" s="255"/>
    </row>
    <row r="9" spans="1:15" s="85" customFormat="1" ht="46.5" customHeight="1">
      <c r="A9" s="265"/>
      <c r="B9" s="265"/>
      <c r="C9" s="268"/>
      <c r="D9" s="268"/>
      <c r="E9" s="97" t="s">
        <v>27</v>
      </c>
      <c r="F9" s="97" t="s">
        <v>26</v>
      </c>
      <c r="G9" s="97" t="s">
        <v>27</v>
      </c>
      <c r="H9" s="97" t="s">
        <v>26</v>
      </c>
      <c r="I9" s="97" t="s">
        <v>27</v>
      </c>
      <c r="J9" s="97" t="s">
        <v>26</v>
      </c>
      <c r="K9" s="97" t="s">
        <v>27</v>
      </c>
      <c r="L9" s="97" t="s">
        <v>26</v>
      </c>
      <c r="M9" s="97" t="s">
        <v>27</v>
      </c>
      <c r="N9" s="97" t="s">
        <v>26</v>
      </c>
      <c r="O9" s="97" t="s">
        <v>27</v>
      </c>
    </row>
    <row r="10" spans="1:15" s="12" customFormat="1" ht="27">
      <c r="A10" s="90">
        <v>1</v>
      </c>
      <c r="B10" s="237" t="s">
        <v>28</v>
      </c>
      <c r="C10" s="241">
        <v>5</v>
      </c>
      <c r="D10" s="242" t="s">
        <v>164</v>
      </c>
      <c r="E10" s="243">
        <v>495</v>
      </c>
      <c r="F10" s="168">
        <v>40</v>
      </c>
      <c r="G10" s="243">
        <v>200</v>
      </c>
      <c r="H10" s="165">
        <v>35</v>
      </c>
      <c r="I10" s="243">
        <v>175</v>
      </c>
      <c r="J10" s="244">
        <v>35</v>
      </c>
      <c r="K10" s="166">
        <v>175</v>
      </c>
      <c r="L10" s="244">
        <v>40</v>
      </c>
      <c r="M10" s="166">
        <v>200</v>
      </c>
      <c r="N10" s="244">
        <v>150</v>
      </c>
      <c r="O10" s="127">
        <v>750</v>
      </c>
    </row>
    <row r="11" spans="1:15" s="12" customFormat="1" ht="59.25" customHeight="1">
      <c r="A11" s="90">
        <v>2</v>
      </c>
      <c r="B11" s="158" t="s">
        <v>29</v>
      </c>
      <c r="C11" s="81"/>
      <c r="D11" s="165"/>
      <c r="E11" s="165"/>
      <c r="F11" s="165"/>
      <c r="G11" s="165"/>
      <c r="H11" s="165"/>
      <c r="I11" s="165"/>
      <c r="J11" s="166"/>
      <c r="K11" s="166"/>
      <c r="L11" s="166"/>
      <c r="M11" s="166"/>
      <c r="N11" s="166"/>
      <c r="O11" s="89"/>
    </row>
    <row r="12" spans="1:15" s="12" customFormat="1" ht="26.25" customHeight="1">
      <c r="A12" s="90">
        <v>3</v>
      </c>
      <c r="B12" s="239" t="s">
        <v>75</v>
      </c>
      <c r="C12" s="104">
        <v>120</v>
      </c>
      <c r="D12" s="245">
        <v>900005061198</v>
      </c>
      <c r="E12" s="165" t="s">
        <v>165</v>
      </c>
      <c r="F12" s="165">
        <v>2</v>
      </c>
      <c r="G12" s="165">
        <v>240</v>
      </c>
      <c r="H12" s="165">
        <v>1</v>
      </c>
      <c r="I12" s="165">
        <v>120</v>
      </c>
      <c r="J12" s="166">
        <v>0</v>
      </c>
      <c r="K12" s="166">
        <v>0</v>
      </c>
      <c r="L12" s="166">
        <v>5</v>
      </c>
      <c r="M12" s="166">
        <v>600</v>
      </c>
      <c r="N12" s="166">
        <v>8</v>
      </c>
      <c r="O12" s="89">
        <v>960</v>
      </c>
    </row>
    <row r="13" spans="1:15" s="12" customFormat="1" ht="26.25" customHeight="1">
      <c r="A13" s="216">
        <v>4</v>
      </c>
      <c r="B13" s="158" t="s">
        <v>166</v>
      </c>
      <c r="C13" s="104" t="s">
        <v>167</v>
      </c>
      <c r="D13" s="245">
        <v>900005061198</v>
      </c>
      <c r="E13" s="165" t="s">
        <v>168</v>
      </c>
      <c r="F13" s="165"/>
      <c r="G13" s="165"/>
      <c r="H13" s="165"/>
      <c r="I13" s="165"/>
      <c r="J13" s="166"/>
      <c r="K13" s="166"/>
      <c r="L13" s="166"/>
      <c r="M13" s="166"/>
      <c r="N13" s="166"/>
      <c r="O13" s="89"/>
    </row>
    <row r="14" spans="1:15" s="105" customFormat="1" ht="18" customHeight="1">
      <c r="A14" s="333" t="s">
        <v>30</v>
      </c>
      <c r="B14" s="334"/>
      <c r="C14" s="240" t="s">
        <v>1</v>
      </c>
      <c r="D14" s="240" t="s">
        <v>1</v>
      </c>
      <c r="E14" s="240"/>
      <c r="F14" s="42" t="s">
        <v>1</v>
      </c>
      <c r="G14" s="43"/>
      <c r="H14" s="43" t="s">
        <v>1</v>
      </c>
      <c r="I14" s="43"/>
      <c r="J14" s="43" t="s">
        <v>1</v>
      </c>
      <c r="K14" s="43"/>
      <c r="L14" s="43" t="s">
        <v>42</v>
      </c>
      <c r="M14" s="43"/>
      <c r="N14" s="43" t="s">
        <v>1</v>
      </c>
      <c r="O14" s="87"/>
    </row>
    <row r="15" spans="1:15" s="105" customFormat="1" ht="24" customHeight="1">
      <c r="A15" s="159"/>
      <c r="B15" s="159"/>
      <c r="C15" s="159"/>
      <c r="D15" s="103"/>
      <c r="E15" s="103"/>
      <c r="F15" s="125"/>
      <c r="G15" s="126"/>
      <c r="H15" s="126"/>
      <c r="I15" s="126"/>
      <c r="J15" s="126"/>
      <c r="K15" s="126"/>
      <c r="L15" s="126"/>
      <c r="M15" s="50"/>
      <c r="N15" s="126"/>
      <c r="O15" s="102"/>
    </row>
    <row r="16" spans="1:15" s="105" customFormat="1" ht="13.5">
      <c r="A16" s="159"/>
      <c r="B16" s="159"/>
      <c r="C16" s="159"/>
      <c r="D16" s="103"/>
      <c r="E16" s="103"/>
      <c r="F16" s="125"/>
      <c r="G16" s="126"/>
      <c r="H16" s="126"/>
      <c r="I16" s="126"/>
      <c r="J16" s="126"/>
      <c r="K16" s="126"/>
      <c r="L16" s="126"/>
      <c r="M16" s="126"/>
      <c r="N16" s="126"/>
      <c r="O16" s="102"/>
    </row>
    <row r="17" spans="1:16" ht="13.5">
      <c r="A17" s="159"/>
      <c r="B17" s="37"/>
      <c r="C17" s="159"/>
      <c r="D17" s="163"/>
      <c r="E17" s="163"/>
      <c r="F17" s="163"/>
      <c r="G17" s="37"/>
      <c r="H17" s="37"/>
      <c r="I17" s="37"/>
      <c r="J17" s="37"/>
      <c r="K17" s="163"/>
      <c r="L17" s="163"/>
      <c r="M17" s="163"/>
      <c r="N17" s="19"/>
      <c r="O17" s="163"/>
      <c r="P17" s="163"/>
    </row>
    <row r="18" spans="1:16" ht="12.75" customHeight="1">
      <c r="A18" s="159"/>
      <c r="B18" s="36" t="s">
        <v>11</v>
      </c>
      <c r="C18" s="159"/>
      <c r="D18" s="172"/>
      <c r="E18" s="172"/>
      <c r="F18" s="172"/>
      <c r="G18" s="172"/>
      <c r="H18" s="23" t="s">
        <v>13</v>
      </c>
      <c r="K18" s="37"/>
      <c r="L18" s="270" t="s">
        <v>12</v>
      </c>
      <c r="M18" s="270"/>
      <c r="N18" s="270"/>
      <c r="O18" s="37"/>
      <c r="P18" s="37"/>
    </row>
    <row r="19" spans="1:15" ht="13.5">
      <c r="A19" s="37"/>
      <c r="B19" s="37"/>
      <c r="C19" s="37"/>
      <c r="D19" s="37"/>
      <c r="E19" s="37"/>
      <c r="F19" s="37"/>
      <c r="G19" s="37"/>
      <c r="H19" s="37"/>
      <c r="I19" s="37"/>
      <c r="J19" s="37"/>
      <c r="K19" s="37"/>
      <c r="L19" s="37"/>
      <c r="M19" s="37"/>
      <c r="N19" s="37"/>
      <c r="O19" s="37"/>
    </row>
  </sheetData>
  <sheetProtection/>
  <mergeCells count="18">
    <mergeCell ref="B2:O2"/>
    <mergeCell ref="B3:N3"/>
    <mergeCell ref="F6:O6"/>
    <mergeCell ref="B4:N4"/>
    <mergeCell ref="A5:O5"/>
    <mergeCell ref="N8:O8"/>
    <mergeCell ref="B6:B9"/>
    <mergeCell ref="C6:C9"/>
    <mergeCell ref="D6:D9"/>
    <mergeCell ref="F8:G8"/>
    <mergeCell ref="L18:N18"/>
    <mergeCell ref="H8:I8"/>
    <mergeCell ref="J8:K8"/>
    <mergeCell ref="H7:O7"/>
    <mergeCell ref="L8:M8"/>
    <mergeCell ref="A6:A9"/>
    <mergeCell ref="F7:G7"/>
    <mergeCell ref="A14:B14"/>
  </mergeCells>
  <printOptions horizontalCentered="1"/>
  <pageMargins left="0.2" right="0.2" top="0.2" bottom="0.24" header="0.16" footer="0.22"/>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dimension ref="A1:X18"/>
  <sheetViews>
    <sheetView zoomScaleSheetLayoutView="100" zoomScalePageLayoutView="0" workbookViewId="0" topLeftCell="A4">
      <selection activeCell="J23" sqref="J23"/>
    </sheetView>
  </sheetViews>
  <sheetFormatPr defaultColWidth="9.00390625" defaultRowHeight="12.75"/>
  <cols>
    <col min="1" max="1" width="3.125" style="153" bestFit="1" customWidth="1"/>
    <col min="2" max="2" width="71.125" style="153" customWidth="1"/>
    <col min="3" max="3" width="4.375" style="153" customWidth="1"/>
    <col min="4" max="4" width="16.00390625" style="153" customWidth="1"/>
    <col min="5" max="13" width="7.75390625" style="153" customWidth="1"/>
    <col min="14" max="14" width="8.25390625" style="153" customWidth="1"/>
    <col min="15" max="16" width="9.125" style="153" customWidth="1"/>
    <col min="17" max="18" width="9.875" style="153" customWidth="1"/>
    <col min="19" max="20" width="10.00390625" style="153" customWidth="1"/>
    <col min="21" max="16384" width="9.125" style="153"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24" ht="15.75">
      <c r="A3" s="37"/>
      <c r="B3" s="260" t="s">
        <v>77</v>
      </c>
      <c r="C3" s="260"/>
      <c r="D3" s="260"/>
      <c r="E3" s="260"/>
      <c r="F3" s="260"/>
      <c r="G3" s="260"/>
      <c r="H3" s="260"/>
      <c r="I3" s="260"/>
      <c r="J3" s="260"/>
      <c r="K3" s="260"/>
      <c r="L3" s="260"/>
      <c r="M3" s="260"/>
      <c r="N3" s="152" t="s">
        <v>3</v>
      </c>
      <c r="O3" s="2"/>
      <c r="P3" s="2"/>
      <c r="Q3" s="2"/>
      <c r="R3" s="2"/>
      <c r="S3" s="2"/>
      <c r="T3" s="2"/>
      <c r="U3" s="3"/>
      <c r="V3" s="3"/>
      <c r="W3" s="3"/>
      <c r="X3" s="3"/>
    </row>
    <row r="4" spans="1:23" ht="21.75" customHeight="1">
      <c r="A4" s="37"/>
      <c r="B4" s="261" t="s">
        <v>4</v>
      </c>
      <c r="C4" s="261"/>
      <c r="D4" s="261"/>
      <c r="E4" s="261"/>
      <c r="F4" s="261"/>
      <c r="G4" s="261"/>
      <c r="H4" s="261"/>
      <c r="I4" s="261"/>
      <c r="J4" s="261"/>
      <c r="K4" s="261"/>
      <c r="L4" s="261"/>
      <c r="M4" s="261"/>
      <c r="N4" s="154"/>
      <c r="O4" s="155"/>
      <c r="P4" s="155"/>
      <c r="Q4" s="155"/>
      <c r="R4" s="155"/>
      <c r="S4" s="155"/>
      <c r="T4" s="155"/>
      <c r="U4" s="155"/>
      <c r="V4" s="155"/>
      <c r="W4" s="155"/>
    </row>
    <row r="5" spans="1:14" ht="27.75" customHeight="1">
      <c r="A5" s="262" t="s">
        <v>121</v>
      </c>
      <c r="B5" s="262"/>
      <c r="C5" s="262"/>
      <c r="D5" s="262"/>
      <c r="E5" s="262"/>
      <c r="F5" s="262"/>
      <c r="G5" s="262"/>
      <c r="H5" s="262"/>
      <c r="I5" s="262"/>
      <c r="J5" s="262"/>
      <c r="K5" s="262"/>
      <c r="L5" s="262"/>
      <c r="M5" s="262"/>
      <c r="N5" s="262"/>
    </row>
    <row r="6" spans="1:14" s="105" customFormat="1" ht="24" customHeight="1">
      <c r="A6" s="159"/>
      <c r="B6" s="159"/>
      <c r="C6" s="159"/>
      <c r="D6" s="103"/>
      <c r="E6" s="125"/>
      <c r="F6" s="126"/>
      <c r="G6" s="126"/>
      <c r="H6" s="126"/>
      <c r="I6" s="126"/>
      <c r="J6" s="126"/>
      <c r="K6" s="126"/>
      <c r="L6" s="126"/>
      <c r="M6" s="126"/>
      <c r="N6" s="102"/>
    </row>
    <row r="7" spans="1:16" s="85" customFormat="1" ht="12.75" customHeight="1">
      <c r="A7" s="263" t="s">
        <v>0</v>
      </c>
      <c r="B7" s="263" t="s">
        <v>5</v>
      </c>
      <c r="C7" s="266" t="s">
        <v>24</v>
      </c>
      <c r="D7" s="266" t="s">
        <v>6</v>
      </c>
      <c r="E7" s="255" t="s">
        <v>122</v>
      </c>
      <c r="F7" s="255"/>
      <c r="G7" s="255"/>
      <c r="H7" s="255"/>
      <c r="I7" s="255"/>
      <c r="J7" s="255"/>
      <c r="K7" s="255"/>
      <c r="L7" s="255"/>
      <c r="M7" s="255"/>
      <c r="N7" s="255"/>
      <c r="O7" s="97" t="s">
        <v>106</v>
      </c>
      <c r="P7" s="97" t="s">
        <v>113</v>
      </c>
    </row>
    <row r="8" spans="1:16" s="85" customFormat="1" ht="12.75" customHeight="1">
      <c r="A8" s="264"/>
      <c r="B8" s="264"/>
      <c r="C8" s="267"/>
      <c r="D8" s="267"/>
      <c r="E8" s="339" t="s">
        <v>94</v>
      </c>
      <c r="F8" s="340"/>
      <c r="G8" s="340"/>
      <c r="H8" s="340"/>
      <c r="I8" s="340"/>
      <c r="J8" s="340"/>
      <c r="K8" s="340"/>
      <c r="L8" s="340"/>
      <c r="M8" s="340"/>
      <c r="N8" s="340"/>
      <c r="O8" s="340"/>
      <c r="P8" s="341"/>
    </row>
    <row r="9" spans="1:16" s="85" customFormat="1" ht="11.25">
      <c r="A9" s="264"/>
      <c r="B9" s="264"/>
      <c r="C9" s="267"/>
      <c r="D9" s="267"/>
      <c r="E9" s="255" t="s">
        <v>25</v>
      </c>
      <c r="F9" s="255"/>
      <c r="G9" s="255" t="s">
        <v>8</v>
      </c>
      <c r="H9" s="255"/>
      <c r="I9" s="255" t="s">
        <v>9</v>
      </c>
      <c r="J9" s="255"/>
      <c r="K9" s="255" t="s">
        <v>18</v>
      </c>
      <c r="L9" s="255"/>
      <c r="M9" s="255" t="s">
        <v>10</v>
      </c>
      <c r="N9" s="255"/>
      <c r="O9" s="97" t="s">
        <v>10</v>
      </c>
      <c r="P9" s="97" t="s">
        <v>10</v>
      </c>
    </row>
    <row r="10" spans="1:16" s="85" customFormat="1" ht="43.5" customHeight="1">
      <c r="A10" s="265"/>
      <c r="B10" s="265"/>
      <c r="C10" s="268"/>
      <c r="D10" s="268"/>
      <c r="E10" s="97" t="s">
        <v>26</v>
      </c>
      <c r="F10" s="97" t="s">
        <v>27</v>
      </c>
      <c r="G10" s="97" t="s">
        <v>26</v>
      </c>
      <c r="H10" s="97" t="s">
        <v>27</v>
      </c>
      <c r="I10" s="97" t="s">
        <v>26</v>
      </c>
      <c r="J10" s="97" t="s">
        <v>27</v>
      </c>
      <c r="K10" s="97" t="s">
        <v>26</v>
      </c>
      <c r="L10" s="97" t="s">
        <v>27</v>
      </c>
      <c r="M10" s="97" t="s">
        <v>26</v>
      </c>
      <c r="N10" s="97" t="s">
        <v>27</v>
      </c>
      <c r="O10" s="97" t="s">
        <v>27</v>
      </c>
      <c r="P10" s="97" t="s">
        <v>27</v>
      </c>
    </row>
    <row r="11" spans="1:16" s="12" customFormat="1" ht="27">
      <c r="A11" s="90">
        <v>1</v>
      </c>
      <c r="B11" s="237" t="s">
        <v>28</v>
      </c>
      <c r="C11" s="238">
        <v>5</v>
      </c>
      <c r="D11" s="247" t="s">
        <v>164</v>
      </c>
      <c r="E11" s="168">
        <v>40</v>
      </c>
      <c r="F11" s="243">
        <v>200</v>
      </c>
      <c r="G11" s="243">
        <v>38</v>
      </c>
      <c r="H11" s="243">
        <v>190</v>
      </c>
      <c r="I11" s="244">
        <v>42</v>
      </c>
      <c r="J11" s="166">
        <v>210</v>
      </c>
      <c r="K11" s="244">
        <v>40</v>
      </c>
      <c r="L11" s="166">
        <v>200</v>
      </c>
      <c r="M11" s="244">
        <v>160</v>
      </c>
      <c r="N11" s="127">
        <v>800</v>
      </c>
      <c r="O11" s="127">
        <v>800</v>
      </c>
      <c r="P11" s="127">
        <v>800</v>
      </c>
    </row>
    <row r="12" spans="1:16" s="12" customFormat="1" ht="57" customHeight="1">
      <c r="A12" s="90">
        <v>2</v>
      </c>
      <c r="B12" s="158" t="s">
        <v>29</v>
      </c>
      <c r="C12" s="44"/>
      <c r="D12" s="80"/>
      <c r="E12" s="165"/>
      <c r="F12" s="165"/>
      <c r="G12" s="165"/>
      <c r="H12" s="165"/>
      <c r="I12" s="166"/>
      <c r="J12" s="166"/>
      <c r="K12" s="166"/>
      <c r="L12" s="166"/>
      <c r="M12" s="166"/>
      <c r="N12" s="89"/>
      <c r="O12" s="89"/>
      <c r="P12" s="89"/>
    </row>
    <row r="13" spans="1:16" s="12" customFormat="1" ht="30" customHeight="1">
      <c r="A13" s="90">
        <v>3</v>
      </c>
      <c r="B13" s="239" t="s">
        <v>75</v>
      </c>
      <c r="C13" s="44">
        <v>120</v>
      </c>
      <c r="D13" s="195">
        <v>900005061198</v>
      </c>
      <c r="E13" s="165">
        <v>1</v>
      </c>
      <c r="F13" s="165" t="s">
        <v>169</v>
      </c>
      <c r="G13" s="165">
        <v>2</v>
      </c>
      <c r="H13" s="165" t="s">
        <v>170</v>
      </c>
      <c r="I13" s="166">
        <v>2</v>
      </c>
      <c r="J13" s="166" t="s">
        <v>170</v>
      </c>
      <c r="K13" s="166">
        <v>1</v>
      </c>
      <c r="L13" s="166" t="s">
        <v>169</v>
      </c>
      <c r="M13" s="166">
        <v>6</v>
      </c>
      <c r="N13" s="89" t="s">
        <v>171</v>
      </c>
      <c r="O13" s="89" t="s">
        <v>172</v>
      </c>
      <c r="P13" s="89" t="s">
        <v>172</v>
      </c>
    </row>
    <row r="14" spans="1:16" s="105" customFormat="1" ht="18" customHeight="1">
      <c r="A14" s="333" t="s">
        <v>30</v>
      </c>
      <c r="B14" s="334"/>
      <c r="C14" s="240" t="s">
        <v>1</v>
      </c>
      <c r="D14" s="240" t="s">
        <v>1</v>
      </c>
      <c r="E14" s="42" t="s">
        <v>1</v>
      </c>
      <c r="F14" s="43"/>
      <c r="G14" s="43" t="s">
        <v>1</v>
      </c>
      <c r="H14" s="43"/>
      <c r="I14" s="43" t="s">
        <v>1</v>
      </c>
      <c r="J14" s="43"/>
      <c r="K14" s="43" t="s">
        <v>42</v>
      </c>
      <c r="L14" s="43"/>
      <c r="M14" s="43" t="s">
        <v>1</v>
      </c>
      <c r="N14" s="87"/>
      <c r="O14" s="246"/>
      <c r="P14" s="246"/>
    </row>
    <row r="15" spans="1:14" s="105" customFormat="1" ht="13.5">
      <c r="A15" s="159"/>
      <c r="B15" s="159"/>
      <c r="C15" s="159"/>
      <c r="D15" s="103"/>
      <c r="E15" s="125"/>
      <c r="F15" s="126"/>
      <c r="G15" s="126"/>
      <c r="H15" s="126"/>
      <c r="I15" s="126"/>
      <c r="J15" s="126"/>
      <c r="K15" s="126"/>
      <c r="L15" s="50"/>
      <c r="M15" s="126"/>
      <c r="N15" s="102"/>
    </row>
    <row r="16" spans="1:15" ht="13.5">
      <c r="A16" s="159"/>
      <c r="B16" s="37"/>
      <c r="C16" s="159"/>
      <c r="D16" s="163"/>
      <c r="E16" s="163"/>
      <c r="F16" s="37"/>
      <c r="G16" s="37"/>
      <c r="H16" s="37"/>
      <c r="I16" s="37"/>
      <c r="J16" s="163"/>
      <c r="K16" s="163"/>
      <c r="L16" s="163"/>
      <c r="M16" s="19"/>
      <c r="N16" s="163"/>
      <c r="O16" s="163"/>
    </row>
    <row r="17" spans="1:15" ht="12.75" customHeight="1">
      <c r="A17" s="159"/>
      <c r="B17" s="36" t="s">
        <v>11</v>
      </c>
      <c r="C17" s="159"/>
      <c r="D17" s="172"/>
      <c r="E17" s="172"/>
      <c r="F17" s="172"/>
      <c r="G17" s="23" t="s">
        <v>13</v>
      </c>
      <c r="J17" s="37"/>
      <c r="K17" s="270" t="s">
        <v>12</v>
      </c>
      <c r="L17" s="270"/>
      <c r="M17" s="270"/>
      <c r="N17" s="37"/>
      <c r="O17" s="37"/>
    </row>
    <row r="18" spans="1:14" ht="13.5">
      <c r="A18" s="37"/>
      <c r="B18" s="37"/>
      <c r="C18" s="37"/>
      <c r="D18" s="37"/>
      <c r="E18" s="37"/>
      <c r="F18" s="37"/>
      <c r="G18" s="37"/>
      <c r="H18" s="37"/>
      <c r="I18" s="37"/>
      <c r="J18" s="37"/>
      <c r="K18" s="37"/>
      <c r="L18" s="37"/>
      <c r="M18" s="37"/>
      <c r="N18" s="37"/>
    </row>
  </sheetData>
  <sheetProtection/>
  <mergeCells count="17">
    <mergeCell ref="K9:L9"/>
    <mergeCell ref="B2:N2"/>
    <mergeCell ref="B3:M3"/>
    <mergeCell ref="B4:M4"/>
    <mergeCell ref="A5:N5"/>
    <mergeCell ref="M9:N9"/>
    <mergeCell ref="E8:P8"/>
    <mergeCell ref="A14:B14"/>
    <mergeCell ref="K17:M17"/>
    <mergeCell ref="A7:A10"/>
    <mergeCell ref="B7:B10"/>
    <mergeCell ref="C7:C10"/>
    <mergeCell ref="D7:D10"/>
    <mergeCell ref="E7:N7"/>
    <mergeCell ref="E9:F9"/>
    <mergeCell ref="G9:H9"/>
    <mergeCell ref="I9:J9"/>
  </mergeCells>
  <printOptions horizontalCentered="1"/>
  <pageMargins left="0.2" right="0.2" top="0.2" bottom="0.24" header="0.16" footer="0.2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Y16"/>
  <sheetViews>
    <sheetView zoomScaleSheetLayoutView="100" zoomScalePageLayoutView="0" workbookViewId="0" topLeftCell="A1">
      <selection activeCell="D19" sqref="D19"/>
    </sheetView>
  </sheetViews>
  <sheetFormatPr defaultColWidth="9.00390625" defaultRowHeight="12.75"/>
  <cols>
    <col min="1" max="1" width="3.125" style="153" bestFit="1" customWidth="1"/>
    <col min="2" max="2" width="71.125" style="153" customWidth="1"/>
    <col min="3" max="3" width="12.75390625" style="153" customWidth="1"/>
    <col min="4" max="4" width="15.375" style="153" customWidth="1"/>
    <col min="5" max="5" width="11.25390625" style="153" customWidth="1"/>
    <col min="6" max="6" width="9.00390625" style="153" customWidth="1"/>
    <col min="7" max="7" width="12.375" style="153" customWidth="1"/>
    <col min="8" max="14" width="7.75390625" style="153" customWidth="1"/>
    <col min="15" max="15" width="8.25390625" style="153" customWidth="1"/>
    <col min="16" max="17" width="9.125" style="153" customWidth="1"/>
    <col min="18" max="19" width="9.875" style="153" customWidth="1"/>
    <col min="20" max="21" width="10.00390625" style="153" customWidth="1"/>
    <col min="22" max="16384" width="9.125" style="153"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25" ht="15.75">
      <c r="A3" s="37"/>
      <c r="B3" s="272" t="s">
        <v>77</v>
      </c>
      <c r="C3" s="272"/>
      <c r="D3" s="272"/>
      <c r="E3" s="272"/>
      <c r="F3" s="272"/>
      <c r="G3" s="272"/>
      <c r="H3" s="272"/>
      <c r="I3" s="272"/>
      <c r="J3" s="272"/>
      <c r="K3" s="272"/>
      <c r="L3" s="272"/>
      <c r="M3" s="272"/>
      <c r="N3" s="272"/>
      <c r="O3" s="152" t="s">
        <v>3</v>
      </c>
      <c r="P3" s="2"/>
      <c r="Q3" s="2"/>
      <c r="R3" s="2"/>
      <c r="S3" s="2"/>
      <c r="T3" s="2"/>
      <c r="U3" s="2"/>
      <c r="V3" s="3"/>
      <c r="W3" s="3"/>
      <c r="X3" s="3"/>
      <c r="Y3" s="3"/>
    </row>
    <row r="4" spans="1:24" ht="21.75" customHeight="1">
      <c r="A4" s="37"/>
      <c r="B4" s="273" t="s">
        <v>4</v>
      </c>
      <c r="C4" s="273"/>
      <c r="D4" s="273"/>
      <c r="E4" s="273"/>
      <c r="F4" s="273"/>
      <c r="G4" s="273"/>
      <c r="H4" s="273"/>
      <c r="I4" s="273"/>
      <c r="J4" s="273"/>
      <c r="K4" s="273"/>
      <c r="L4" s="273"/>
      <c r="M4" s="273"/>
      <c r="N4" s="273"/>
      <c r="O4" s="154"/>
      <c r="P4" s="155"/>
      <c r="Q4" s="155"/>
      <c r="R4" s="155"/>
      <c r="S4" s="155"/>
      <c r="T4" s="155"/>
      <c r="U4" s="155"/>
      <c r="V4" s="155"/>
      <c r="W4" s="155"/>
      <c r="X4" s="155"/>
    </row>
    <row r="5" spans="1:15" ht="27.75" customHeight="1">
      <c r="A5" s="262" t="s">
        <v>120</v>
      </c>
      <c r="B5" s="262"/>
      <c r="C5" s="262"/>
      <c r="D5" s="262"/>
      <c r="E5" s="262"/>
      <c r="F5" s="262"/>
      <c r="G5" s="262"/>
      <c r="H5" s="262"/>
      <c r="I5" s="262"/>
      <c r="J5" s="262"/>
      <c r="K5" s="262"/>
      <c r="L5" s="262"/>
      <c r="M5" s="262"/>
      <c r="N5" s="262"/>
      <c r="O5" s="262"/>
    </row>
    <row r="6" spans="1:15" s="85" customFormat="1" ht="12.75" customHeight="1">
      <c r="A6" s="263" t="s">
        <v>0</v>
      </c>
      <c r="B6" s="263" t="s">
        <v>5</v>
      </c>
      <c r="C6" s="266" t="s">
        <v>24</v>
      </c>
      <c r="D6" s="266" t="s">
        <v>6</v>
      </c>
      <c r="E6" s="97" t="s">
        <v>105</v>
      </c>
      <c r="F6" s="255" t="s">
        <v>123</v>
      </c>
      <c r="G6" s="255"/>
      <c r="H6" s="255"/>
      <c r="I6" s="255"/>
      <c r="J6" s="255"/>
      <c r="K6" s="255"/>
      <c r="L6" s="255"/>
      <c r="M6" s="255"/>
      <c r="N6" s="255"/>
      <c r="O6" s="255"/>
    </row>
    <row r="7" spans="1:15" s="85" customFormat="1" ht="12.75" customHeight="1">
      <c r="A7" s="264"/>
      <c r="B7" s="264"/>
      <c r="C7" s="267"/>
      <c r="D7" s="267"/>
      <c r="E7" s="97" t="s">
        <v>92</v>
      </c>
      <c r="F7" s="252" t="s">
        <v>40</v>
      </c>
      <c r="G7" s="254"/>
      <c r="H7" s="252" t="s">
        <v>41</v>
      </c>
      <c r="I7" s="253"/>
      <c r="J7" s="253"/>
      <c r="K7" s="253"/>
      <c r="L7" s="253"/>
      <c r="M7" s="253"/>
      <c r="N7" s="253"/>
      <c r="O7" s="254"/>
    </row>
    <row r="8" spans="1:15" s="85" customFormat="1" ht="11.25">
      <c r="A8" s="264"/>
      <c r="B8" s="264"/>
      <c r="C8" s="267"/>
      <c r="D8" s="267"/>
      <c r="E8" s="97" t="s">
        <v>19</v>
      </c>
      <c r="F8" s="255" t="s">
        <v>25</v>
      </c>
      <c r="G8" s="255"/>
      <c r="H8" s="255" t="s">
        <v>8</v>
      </c>
      <c r="I8" s="255"/>
      <c r="J8" s="255" t="s">
        <v>9</v>
      </c>
      <c r="K8" s="255"/>
      <c r="L8" s="255" t="s">
        <v>18</v>
      </c>
      <c r="M8" s="255"/>
      <c r="N8" s="255" t="s">
        <v>10</v>
      </c>
      <c r="O8" s="255"/>
    </row>
    <row r="9" spans="1:15" s="85" customFormat="1" ht="46.5" customHeight="1">
      <c r="A9" s="265"/>
      <c r="B9" s="265"/>
      <c r="C9" s="268"/>
      <c r="D9" s="268"/>
      <c r="E9" s="97" t="s">
        <v>27</v>
      </c>
      <c r="F9" s="97" t="s">
        <v>26</v>
      </c>
      <c r="G9" s="97" t="s">
        <v>27</v>
      </c>
      <c r="H9" s="97" t="s">
        <v>26</v>
      </c>
      <c r="I9" s="97" t="s">
        <v>27</v>
      </c>
      <c r="J9" s="97" t="s">
        <v>26</v>
      </c>
      <c r="K9" s="97" t="s">
        <v>27</v>
      </c>
      <c r="L9" s="97" t="s">
        <v>26</v>
      </c>
      <c r="M9" s="97" t="s">
        <v>27</v>
      </c>
      <c r="N9" s="97" t="s">
        <v>26</v>
      </c>
      <c r="O9" s="97" t="s">
        <v>27</v>
      </c>
    </row>
    <row r="10" spans="1:15" s="12" customFormat="1" ht="110.25" customHeight="1">
      <c r="A10" s="90">
        <v>1</v>
      </c>
      <c r="B10" s="158" t="s">
        <v>152</v>
      </c>
      <c r="C10" s="178" t="s">
        <v>153</v>
      </c>
      <c r="D10" s="371">
        <v>900005001541</v>
      </c>
      <c r="E10" s="373">
        <v>374000</v>
      </c>
      <c r="F10" s="328">
        <v>124</v>
      </c>
      <c r="G10" s="373">
        <v>47400</v>
      </c>
      <c r="H10" s="375"/>
      <c r="I10" s="375"/>
      <c r="J10" s="367"/>
      <c r="K10" s="367"/>
      <c r="L10" s="367"/>
      <c r="M10" s="367"/>
      <c r="N10" s="367"/>
      <c r="O10" s="369"/>
    </row>
    <row r="11" spans="1:15" s="12" customFormat="1" ht="110.25" customHeight="1">
      <c r="A11" s="90">
        <v>2</v>
      </c>
      <c r="B11" s="158" t="s">
        <v>154</v>
      </c>
      <c r="C11" s="178" t="s">
        <v>155</v>
      </c>
      <c r="D11" s="372"/>
      <c r="E11" s="374"/>
      <c r="F11" s="330"/>
      <c r="G11" s="374"/>
      <c r="H11" s="376"/>
      <c r="I11" s="376"/>
      <c r="J11" s="368"/>
      <c r="K11" s="368"/>
      <c r="L11" s="368"/>
      <c r="M11" s="368"/>
      <c r="N11" s="368"/>
      <c r="O11" s="370"/>
    </row>
    <row r="12" spans="1:15" s="105" customFormat="1" ht="33.75" customHeight="1">
      <c r="A12" s="159" t="s">
        <v>110</v>
      </c>
      <c r="B12" s="103" t="s">
        <v>124</v>
      </c>
      <c r="C12" s="159"/>
      <c r="D12" s="103"/>
      <c r="E12" s="103"/>
      <c r="F12" s="125"/>
      <c r="G12" s="126"/>
      <c r="H12" s="126"/>
      <c r="I12" s="126"/>
      <c r="J12" s="126"/>
      <c r="K12" s="126"/>
      <c r="L12" s="126"/>
      <c r="M12" s="50"/>
      <c r="N12" s="126"/>
      <c r="O12" s="102"/>
    </row>
    <row r="13" spans="1:15" s="105" customFormat="1" ht="13.5">
      <c r="A13" s="159"/>
      <c r="B13" s="159"/>
      <c r="C13" s="159"/>
      <c r="D13" s="103"/>
      <c r="E13" s="103"/>
      <c r="F13" s="125"/>
      <c r="G13" s="126"/>
      <c r="H13" s="126"/>
      <c r="I13" s="126"/>
      <c r="J13" s="126"/>
      <c r="K13" s="126"/>
      <c r="L13" s="126"/>
      <c r="M13" s="126"/>
      <c r="N13" s="126"/>
      <c r="O13" s="102"/>
    </row>
    <row r="14" spans="1:16" ht="12.75" customHeight="1">
      <c r="A14" s="159"/>
      <c r="B14" s="348"/>
      <c r="C14" s="348"/>
      <c r="D14" s="348"/>
      <c r="E14" s="143"/>
      <c r="F14" s="143"/>
      <c r="G14" s="143"/>
      <c r="H14" s="289"/>
      <c r="I14" s="289"/>
      <c r="J14" s="289"/>
      <c r="K14" s="289"/>
      <c r="L14" s="289"/>
      <c r="M14" s="289"/>
      <c r="N14" s="289"/>
      <c r="O14" s="37"/>
      <c r="P14" s="37"/>
    </row>
    <row r="15" spans="1:15" ht="21" customHeight="1">
      <c r="A15" s="37"/>
      <c r="B15" s="326" t="s">
        <v>139</v>
      </c>
      <c r="C15" s="326"/>
      <c r="D15" s="326"/>
      <c r="E15" s="163"/>
      <c r="F15" s="163"/>
      <c r="G15" s="163"/>
      <c r="H15" s="163"/>
      <c r="I15" s="163"/>
      <c r="J15" s="163"/>
      <c r="K15" s="163"/>
      <c r="L15" s="318" t="s">
        <v>140</v>
      </c>
      <c r="M15" s="318"/>
      <c r="N15" s="318"/>
      <c r="O15" s="37"/>
    </row>
    <row r="16" spans="2:14" ht="12.75">
      <c r="B16" s="348" t="s">
        <v>11</v>
      </c>
      <c r="C16" s="348"/>
      <c r="D16" s="348"/>
      <c r="E16" s="143"/>
      <c r="F16" s="143"/>
      <c r="G16" s="143"/>
      <c r="H16" s="289" t="s">
        <v>141</v>
      </c>
      <c r="I16" s="289"/>
      <c r="J16" s="289"/>
      <c r="K16" s="289"/>
      <c r="L16" s="289" t="s">
        <v>12</v>
      </c>
      <c r="M16" s="289"/>
      <c r="N16" s="289"/>
    </row>
  </sheetData>
  <sheetProtection/>
  <mergeCells count="38">
    <mergeCell ref="F6:O6"/>
    <mergeCell ref="F7:G7"/>
    <mergeCell ref="H7:O7"/>
    <mergeCell ref="F8:G8"/>
    <mergeCell ref="H8:I8"/>
    <mergeCell ref="J8:K8"/>
    <mergeCell ref="L8:M8"/>
    <mergeCell ref="N8:O8"/>
    <mergeCell ref="I10:I11"/>
    <mergeCell ref="B2:O2"/>
    <mergeCell ref="B3:N3"/>
    <mergeCell ref="B4:N4"/>
    <mergeCell ref="A5:O5"/>
    <mergeCell ref="A6:A9"/>
    <mergeCell ref="B6:B9"/>
    <mergeCell ref="C6:C9"/>
    <mergeCell ref="L10:L11"/>
    <mergeCell ref="D6:D9"/>
    <mergeCell ref="O10:O11"/>
    <mergeCell ref="B14:D14"/>
    <mergeCell ref="H14:I14"/>
    <mergeCell ref="J14:K14"/>
    <mergeCell ref="L14:N14"/>
    <mergeCell ref="D10:D11"/>
    <mergeCell ref="E10:E11"/>
    <mergeCell ref="F10:F11"/>
    <mergeCell ref="G10:G11"/>
    <mergeCell ref="H10:H11"/>
    <mergeCell ref="J10:J11"/>
    <mergeCell ref="K10:K11"/>
    <mergeCell ref="B15:D15"/>
    <mergeCell ref="L15:N15"/>
    <mergeCell ref="B16:D16"/>
    <mergeCell ref="H16:I16"/>
    <mergeCell ref="J16:K16"/>
    <mergeCell ref="L16:N16"/>
    <mergeCell ref="M10:M11"/>
    <mergeCell ref="N10:N11"/>
  </mergeCells>
  <printOptions horizontalCentered="1"/>
  <pageMargins left="0.2" right="0.2" top="0.2" bottom="0.24" header="0.16" footer="0.22"/>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X19"/>
  <sheetViews>
    <sheetView zoomScaleSheetLayoutView="100" zoomScalePageLayoutView="0" workbookViewId="0" topLeftCell="A1">
      <selection activeCell="S12" sqref="S12"/>
    </sheetView>
  </sheetViews>
  <sheetFormatPr defaultColWidth="9.00390625" defaultRowHeight="12.75"/>
  <cols>
    <col min="1" max="1" width="3.125" style="153" bestFit="1" customWidth="1"/>
    <col min="2" max="2" width="71.125" style="153" customWidth="1"/>
    <col min="3" max="3" width="12.625" style="153" customWidth="1"/>
    <col min="4" max="4" width="14.25390625" style="153" customWidth="1"/>
    <col min="5" max="13" width="7.75390625" style="153" customWidth="1"/>
    <col min="14" max="14" width="8.25390625" style="153" customWidth="1"/>
    <col min="15" max="16" width="9.125" style="153" customWidth="1"/>
    <col min="17" max="18" width="9.875" style="153" customWidth="1"/>
    <col min="19" max="20" width="10.00390625" style="153" customWidth="1"/>
    <col min="21" max="16384" width="9.125" style="153"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24" ht="15.75">
      <c r="A3" s="37"/>
      <c r="B3" s="272" t="s">
        <v>77</v>
      </c>
      <c r="C3" s="272"/>
      <c r="D3" s="272"/>
      <c r="E3" s="272"/>
      <c r="F3" s="272"/>
      <c r="G3" s="272"/>
      <c r="H3" s="272"/>
      <c r="I3" s="272"/>
      <c r="J3" s="272"/>
      <c r="K3" s="272"/>
      <c r="L3" s="272"/>
      <c r="M3" s="272"/>
      <c r="N3" s="152" t="s">
        <v>3</v>
      </c>
      <c r="O3" s="2"/>
      <c r="P3" s="2"/>
      <c r="Q3" s="2"/>
      <c r="R3" s="2"/>
      <c r="S3" s="2"/>
      <c r="T3" s="2"/>
      <c r="U3" s="3"/>
      <c r="V3" s="3"/>
      <c r="W3" s="3"/>
      <c r="X3" s="3"/>
    </row>
    <row r="4" spans="1:23" ht="21.75" customHeight="1">
      <c r="A4" s="37"/>
      <c r="B4" s="273" t="s">
        <v>4</v>
      </c>
      <c r="C4" s="273"/>
      <c r="D4" s="273"/>
      <c r="E4" s="273"/>
      <c r="F4" s="273"/>
      <c r="G4" s="273"/>
      <c r="H4" s="273"/>
      <c r="I4" s="273"/>
      <c r="J4" s="273"/>
      <c r="K4" s="273"/>
      <c r="L4" s="273"/>
      <c r="M4" s="273"/>
      <c r="N4" s="154"/>
      <c r="O4" s="155"/>
      <c r="P4" s="155"/>
      <c r="Q4" s="155"/>
      <c r="R4" s="155"/>
      <c r="S4" s="155"/>
      <c r="T4" s="155"/>
      <c r="U4" s="155"/>
      <c r="V4" s="155"/>
      <c r="W4" s="155"/>
    </row>
    <row r="5" spans="1:14" ht="27.75" customHeight="1">
      <c r="A5" s="262" t="s">
        <v>121</v>
      </c>
      <c r="B5" s="262"/>
      <c r="C5" s="262"/>
      <c r="D5" s="262"/>
      <c r="E5" s="262"/>
      <c r="F5" s="262"/>
      <c r="G5" s="262"/>
      <c r="H5" s="262"/>
      <c r="I5" s="262"/>
      <c r="J5" s="262"/>
      <c r="K5" s="262"/>
      <c r="L5" s="262"/>
      <c r="M5" s="262"/>
      <c r="N5" s="262"/>
    </row>
    <row r="6" spans="1:14" s="105" customFormat="1" ht="24" customHeight="1">
      <c r="A6" s="159"/>
      <c r="B6" s="159"/>
      <c r="C6" s="159"/>
      <c r="D6" s="103"/>
      <c r="E6" s="125"/>
      <c r="F6" s="126"/>
      <c r="G6" s="126"/>
      <c r="H6" s="126"/>
      <c r="I6" s="126"/>
      <c r="J6" s="126"/>
      <c r="K6" s="126"/>
      <c r="L6" s="126"/>
      <c r="M6" s="126"/>
      <c r="N6" s="102"/>
    </row>
    <row r="7" spans="1:16" s="85" customFormat="1" ht="12.75" customHeight="1">
      <c r="A7" s="263" t="s">
        <v>0</v>
      </c>
      <c r="B7" s="263" t="s">
        <v>109</v>
      </c>
      <c r="C7" s="266" t="s">
        <v>24</v>
      </c>
      <c r="D7" s="266" t="s">
        <v>6</v>
      </c>
      <c r="E7" s="255" t="s">
        <v>122</v>
      </c>
      <c r="F7" s="255"/>
      <c r="G7" s="255"/>
      <c r="H7" s="255"/>
      <c r="I7" s="255"/>
      <c r="J7" s="255"/>
      <c r="K7" s="255"/>
      <c r="L7" s="255"/>
      <c r="M7" s="255"/>
      <c r="N7" s="255"/>
      <c r="O7" s="97" t="s">
        <v>106</v>
      </c>
      <c r="P7" s="97" t="s">
        <v>113</v>
      </c>
    </row>
    <row r="8" spans="1:16" s="85" customFormat="1" ht="12.75" customHeight="1">
      <c r="A8" s="264"/>
      <c r="B8" s="264"/>
      <c r="C8" s="267"/>
      <c r="D8" s="267"/>
      <c r="E8" s="339" t="s">
        <v>94</v>
      </c>
      <c r="F8" s="340"/>
      <c r="G8" s="340"/>
      <c r="H8" s="340"/>
      <c r="I8" s="340"/>
      <c r="J8" s="340"/>
      <c r="K8" s="340"/>
      <c r="L8" s="340"/>
      <c r="M8" s="340"/>
      <c r="N8" s="340"/>
      <c r="O8" s="340"/>
      <c r="P8" s="341"/>
    </row>
    <row r="9" spans="1:16" s="85" customFormat="1" ht="11.25">
      <c r="A9" s="264"/>
      <c r="B9" s="264"/>
      <c r="C9" s="267"/>
      <c r="D9" s="267"/>
      <c r="E9" s="255" t="s">
        <v>25</v>
      </c>
      <c r="F9" s="255"/>
      <c r="G9" s="255" t="s">
        <v>8</v>
      </c>
      <c r="H9" s="255"/>
      <c r="I9" s="255" t="s">
        <v>9</v>
      </c>
      <c r="J9" s="255"/>
      <c r="K9" s="255" t="s">
        <v>18</v>
      </c>
      <c r="L9" s="255"/>
      <c r="M9" s="255" t="s">
        <v>10</v>
      </c>
      <c r="N9" s="255"/>
      <c r="O9" s="97" t="s">
        <v>10</v>
      </c>
      <c r="P9" s="97" t="s">
        <v>10</v>
      </c>
    </row>
    <row r="10" spans="1:16" s="85" customFormat="1" ht="46.5" customHeight="1">
      <c r="A10" s="265"/>
      <c r="B10" s="265"/>
      <c r="C10" s="268"/>
      <c r="D10" s="268"/>
      <c r="E10" s="97" t="s">
        <v>26</v>
      </c>
      <c r="F10" s="97" t="s">
        <v>27</v>
      </c>
      <c r="G10" s="97" t="s">
        <v>26</v>
      </c>
      <c r="H10" s="97" t="s">
        <v>27</v>
      </c>
      <c r="I10" s="97" t="s">
        <v>26</v>
      </c>
      <c r="J10" s="97" t="s">
        <v>27</v>
      </c>
      <c r="K10" s="97" t="s">
        <v>26</v>
      </c>
      <c r="L10" s="97" t="s">
        <v>27</v>
      </c>
      <c r="M10" s="97" t="s">
        <v>26</v>
      </c>
      <c r="N10" s="97" t="s">
        <v>27</v>
      </c>
      <c r="O10" s="97" t="s">
        <v>27</v>
      </c>
      <c r="P10" s="97" t="s">
        <v>27</v>
      </c>
    </row>
    <row r="11" spans="1:16" s="12" customFormat="1" ht="102" customHeight="1">
      <c r="A11" s="90">
        <v>1</v>
      </c>
      <c r="B11" s="158" t="s">
        <v>152</v>
      </c>
      <c r="C11" s="44" t="s">
        <v>153</v>
      </c>
      <c r="D11" s="377">
        <v>900005001541</v>
      </c>
      <c r="E11" s="45"/>
      <c r="F11" s="45"/>
      <c r="G11" s="45"/>
      <c r="H11" s="45"/>
      <c r="I11" s="46"/>
      <c r="J11" s="46"/>
      <c r="K11" s="46"/>
      <c r="L11" s="46"/>
      <c r="M11" s="46"/>
      <c r="N11" s="86"/>
      <c r="O11" s="91"/>
      <c r="P11" s="91"/>
    </row>
    <row r="12" spans="1:16" s="12" customFormat="1" ht="90" customHeight="1">
      <c r="A12" s="90">
        <v>2</v>
      </c>
      <c r="B12" s="158" t="s">
        <v>154</v>
      </c>
      <c r="C12" s="44" t="s">
        <v>155</v>
      </c>
      <c r="D12" s="378"/>
      <c r="E12" s="45"/>
      <c r="F12" s="45"/>
      <c r="G12" s="45"/>
      <c r="H12" s="45"/>
      <c r="I12" s="46"/>
      <c r="J12" s="46"/>
      <c r="K12" s="46"/>
      <c r="L12" s="46"/>
      <c r="M12" s="46"/>
      <c r="N12" s="86"/>
      <c r="O12" s="91"/>
      <c r="P12" s="91"/>
    </row>
    <row r="13" spans="1:14" s="12" customFormat="1" ht="12" customHeight="1">
      <c r="A13" s="22"/>
      <c r="B13" s="194"/>
      <c r="C13" s="211"/>
      <c r="D13" s="212"/>
      <c r="E13" s="212"/>
      <c r="F13" s="212"/>
      <c r="G13" s="212"/>
      <c r="H13" s="212"/>
      <c r="I13" s="213"/>
      <c r="J13" s="213"/>
      <c r="K13" s="213"/>
      <c r="L13" s="214"/>
      <c r="M13" s="213"/>
      <c r="N13" s="215"/>
    </row>
    <row r="14" spans="1:14" s="105" customFormat="1" ht="22.5">
      <c r="A14" s="159" t="s">
        <v>110</v>
      </c>
      <c r="B14" s="159" t="s">
        <v>125</v>
      </c>
      <c r="C14" s="159"/>
      <c r="D14" s="103"/>
      <c r="E14" s="125"/>
      <c r="F14" s="126"/>
      <c r="G14" s="126"/>
      <c r="H14" s="126"/>
      <c r="I14" s="126"/>
      <c r="J14" s="126"/>
      <c r="K14" s="126"/>
      <c r="L14" s="49"/>
      <c r="M14" s="126"/>
      <c r="N14" s="102"/>
    </row>
    <row r="15" spans="1:14" s="105" customFormat="1" ht="13.5">
      <c r="A15" s="159"/>
      <c r="B15" s="159"/>
      <c r="C15" s="159"/>
      <c r="D15" s="103"/>
      <c r="E15" s="125"/>
      <c r="F15" s="126"/>
      <c r="G15" s="126"/>
      <c r="H15" s="126"/>
      <c r="I15" s="126"/>
      <c r="J15" s="126"/>
      <c r="K15" s="126"/>
      <c r="L15" s="126"/>
      <c r="M15" s="126"/>
      <c r="N15" s="102"/>
    </row>
    <row r="16" spans="1:14" s="105" customFormat="1" ht="13.5">
      <c r="A16" s="159"/>
      <c r="B16" s="159"/>
      <c r="C16" s="159"/>
      <c r="D16" s="103"/>
      <c r="E16" s="125"/>
      <c r="F16" s="126"/>
      <c r="G16" s="126"/>
      <c r="H16" s="126"/>
      <c r="I16" s="126"/>
      <c r="J16" s="126"/>
      <c r="K16" s="126"/>
      <c r="L16" s="126"/>
      <c r="M16" s="126"/>
      <c r="N16" s="102"/>
    </row>
    <row r="17" spans="1:15" ht="13.5">
      <c r="A17" s="159"/>
      <c r="B17" s="326" t="s">
        <v>139</v>
      </c>
      <c r="C17" s="326"/>
      <c r="D17" s="326"/>
      <c r="E17" s="163"/>
      <c r="F17" s="163"/>
      <c r="G17" s="163"/>
      <c r="H17" s="163"/>
      <c r="I17" s="163"/>
      <c r="J17" s="163"/>
      <c r="K17" s="163"/>
      <c r="L17" s="318" t="s">
        <v>140</v>
      </c>
      <c r="M17" s="318"/>
      <c r="N17" s="318"/>
      <c r="O17" s="163"/>
    </row>
    <row r="18" spans="1:15" ht="12.75" customHeight="1">
      <c r="A18" s="159"/>
      <c r="B18" s="348" t="s">
        <v>11</v>
      </c>
      <c r="C18" s="348"/>
      <c r="D18" s="348"/>
      <c r="E18" s="143"/>
      <c r="F18" s="143"/>
      <c r="G18" s="143"/>
      <c r="H18" s="289" t="s">
        <v>141</v>
      </c>
      <c r="I18" s="289"/>
      <c r="J18" s="289"/>
      <c r="K18" s="289"/>
      <c r="L18" s="289" t="s">
        <v>12</v>
      </c>
      <c r="M18" s="289"/>
      <c r="N18" s="289"/>
      <c r="O18" s="37"/>
    </row>
    <row r="19" spans="1:14" ht="13.5">
      <c r="A19" s="37"/>
      <c r="B19" s="37"/>
      <c r="C19" s="37"/>
      <c r="D19" s="37"/>
      <c r="E19" s="37"/>
      <c r="F19" s="37"/>
      <c r="G19" s="37"/>
      <c r="H19" s="37"/>
      <c r="I19" s="37"/>
      <c r="J19" s="37"/>
      <c r="K19" s="37"/>
      <c r="L19" s="37"/>
      <c r="M19" s="37"/>
      <c r="N19" s="37"/>
    </row>
  </sheetData>
  <sheetProtection/>
  <mergeCells count="22">
    <mergeCell ref="B2:N2"/>
    <mergeCell ref="B3:M3"/>
    <mergeCell ref="B4:M4"/>
    <mergeCell ref="A5:N5"/>
    <mergeCell ref="A7:A10"/>
    <mergeCell ref="B7:B10"/>
    <mergeCell ref="C7:C10"/>
    <mergeCell ref="D7:D10"/>
    <mergeCell ref="E7:N7"/>
    <mergeCell ref="E8:P8"/>
    <mergeCell ref="D11:D12"/>
    <mergeCell ref="E9:F9"/>
    <mergeCell ref="G9:H9"/>
    <mergeCell ref="I9:J9"/>
    <mergeCell ref="K9:L9"/>
    <mergeCell ref="M9:N9"/>
    <mergeCell ref="B17:D17"/>
    <mergeCell ref="L17:N17"/>
    <mergeCell ref="B18:D18"/>
    <mergeCell ref="H18:I18"/>
    <mergeCell ref="J18:K18"/>
    <mergeCell ref="L18:N18"/>
  </mergeCells>
  <printOptions horizontalCentered="1"/>
  <pageMargins left="0.2" right="0.2" top="0.2" bottom="0.24" header="0.16" footer="0.2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V17"/>
  <sheetViews>
    <sheetView zoomScalePageLayoutView="0" workbookViewId="0" topLeftCell="A1">
      <selection activeCell="P2" sqref="P2"/>
    </sheetView>
  </sheetViews>
  <sheetFormatPr defaultColWidth="9.00390625" defaultRowHeight="12.75"/>
  <cols>
    <col min="1" max="1" width="6.875" style="138" customWidth="1"/>
    <col min="2" max="2" width="36.125" style="138" customWidth="1"/>
    <col min="3" max="3" width="13.25390625" style="138" customWidth="1"/>
    <col min="4" max="4" width="16.875" style="138" customWidth="1"/>
    <col min="5" max="5" width="13.125" style="138" customWidth="1"/>
    <col min="6" max="6" width="9.75390625" style="138" customWidth="1"/>
    <col min="7" max="7" width="12.625" style="138" customWidth="1"/>
    <col min="8" max="8" width="9.75390625" style="138" customWidth="1"/>
    <col min="9" max="9" width="13.625" style="138" customWidth="1"/>
    <col min="10" max="10" width="9.75390625" style="138" customWidth="1"/>
    <col min="11" max="11" width="14.25390625" style="138" customWidth="1"/>
    <col min="12" max="12" width="9.75390625" style="138" customWidth="1"/>
    <col min="13" max="13" width="13.375" style="138" customWidth="1"/>
    <col min="14" max="14" width="9.75390625" style="138" customWidth="1"/>
    <col min="15" max="15" width="13.875" style="138" customWidth="1"/>
    <col min="16" max="16" width="8.125" style="138" customWidth="1"/>
    <col min="17" max="19" width="7.75390625" style="138" customWidth="1"/>
    <col min="20" max="20" width="6.875" style="138" bestFit="1" customWidth="1"/>
    <col min="21" max="21" width="7.625" style="138" customWidth="1"/>
    <col min="22" max="22" width="6.00390625" style="138" customWidth="1"/>
    <col min="23" max="23" width="5.125" style="138" customWidth="1"/>
    <col min="24" max="24" width="4.875" style="138" bestFit="1" customWidth="1"/>
    <col min="25" max="27" width="9.125" style="138" customWidth="1"/>
    <col min="28" max="28" width="11.625" style="138" bestFit="1" customWidth="1"/>
    <col min="29" max="16384" width="9.125" style="138"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19" s="162" customFormat="1" ht="15.75">
      <c r="A3" s="76"/>
      <c r="B3" s="286" t="s">
        <v>99</v>
      </c>
      <c r="C3" s="286"/>
      <c r="D3" s="286"/>
      <c r="E3" s="286"/>
      <c r="F3" s="286"/>
      <c r="G3" s="286"/>
      <c r="H3" s="286"/>
      <c r="I3" s="286"/>
      <c r="J3" s="286"/>
      <c r="K3" s="286"/>
      <c r="L3" s="286"/>
      <c r="M3" s="286"/>
      <c r="N3" s="286"/>
      <c r="O3" s="66" t="s">
        <v>3</v>
      </c>
      <c r="Q3" s="69"/>
      <c r="S3" s="66"/>
    </row>
    <row r="4" spans="1:19" s="162" customFormat="1" ht="23.25" customHeight="1">
      <c r="A4" s="287" t="s">
        <v>4</v>
      </c>
      <c r="B4" s="287"/>
      <c r="C4" s="287"/>
      <c r="D4" s="287"/>
      <c r="E4" s="287"/>
      <c r="F4" s="287"/>
      <c r="G4" s="287"/>
      <c r="H4" s="287"/>
      <c r="I4" s="287"/>
      <c r="J4" s="287"/>
      <c r="K4" s="287"/>
      <c r="L4" s="287"/>
      <c r="M4" s="287"/>
      <c r="N4" s="287"/>
      <c r="O4" s="170"/>
      <c r="P4" s="170"/>
      <c r="Q4" s="69"/>
      <c r="R4" s="170"/>
      <c r="S4" s="170"/>
    </row>
    <row r="5" spans="1:15" s="162" customFormat="1" ht="28.5" customHeight="1">
      <c r="A5" s="64"/>
      <c r="B5" s="288" t="s">
        <v>114</v>
      </c>
      <c r="C5" s="288"/>
      <c r="D5" s="288"/>
      <c r="E5" s="288"/>
      <c r="F5" s="288"/>
      <c r="G5" s="288"/>
      <c r="H5" s="288"/>
      <c r="I5" s="288"/>
      <c r="J5" s="288"/>
      <c r="K5" s="288"/>
      <c r="L5" s="288"/>
      <c r="M5" s="288"/>
      <c r="N5" s="288"/>
      <c r="O5" s="288"/>
    </row>
    <row r="6" spans="1:17" ht="12.75" customHeight="1">
      <c r="A6" s="283" t="s">
        <v>15</v>
      </c>
      <c r="B6" s="283" t="s">
        <v>5</v>
      </c>
      <c r="C6" s="284" t="s">
        <v>17</v>
      </c>
      <c r="D6" s="284" t="s">
        <v>6</v>
      </c>
      <c r="E6" s="80" t="s">
        <v>105</v>
      </c>
      <c r="F6" s="285" t="s">
        <v>115</v>
      </c>
      <c r="G6" s="285"/>
      <c r="H6" s="285"/>
      <c r="I6" s="285"/>
      <c r="J6" s="285"/>
      <c r="K6" s="285"/>
      <c r="L6" s="285"/>
      <c r="M6" s="285"/>
      <c r="N6" s="285"/>
      <c r="O6" s="285"/>
      <c r="P6" s="22"/>
      <c r="Q6" s="69"/>
    </row>
    <row r="7" spans="1:17" ht="12.75" customHeight="1">
      <c r="A7" s="283"/>
      <c r="B7" s="283"/>
      <c r="C7" s="284"/>
      <c r="D7" s="284"/>
      <c r="E7" s="80" t="s">
        <v>40</v>
      </c>
      <c r="F7" s="290" t="s">
        <v>40</v>
      </c>
      <c r="G7" s="291"/>
      <c r="H7" s="290" t="s">
        <v>41</v>
      </c>
      <c r="I7" s="292"/>
      <c r="J7" s="292"/>
      <c r="K7" s="292"/>
      <c r="L7" s="292"/>
      <c r="M7" s="292"/>
      <c r="N7" s="292"/>
      <c r="O7" s="291"/>
      <c r="P7" s="22"/>
      <c r="Q7" s="69"/>
    </row>
    <row r="8" spans="1:16" ht="12.75" customHeight="1">
      <c r="A8" s="283"/>
      <c r="B8" s="283"/>
      <c r="C8" s="284"/>
      <c r="D8" s="284"/>
      <c r="E8" s="97" t="s">
        <v>19</v>
      </c>
      <c r="F8" s="255" t="s">
        <v>7</v>
      </c>
      <c r="G8" s="255"/>
      <c r="H8" s="255" t="s">
        <v>8</v>
      </c>
      <c r="I8" s="255"/>
      <c r="J8" s="255" t="s">
        <v>9</v>
      </c>
      <c r="K8" s="255"/>
      <c r="L8" s="255" t="s">
        <v>50</v>
      </c>
      <c r="M8" s="255"/>
      <c r="N8" s="255" t="s">
        <v>10</v>
      </c>
      <c r="O8" s="255"/>
      <c r="P8" s="69"/>
    </row>
    <row r="9" spans="1:16" ht="42.75" customHeight="1">
      <c r="A9" s="283"/>
      <c r="B9" s="283"/>
      <c r="C9" s="284"/>
      <c r="D9" s="284"/>
      <c r="E9" s="97" t="s">
        <v>27</v>
      </c>
      <c r="F9" s="97" t="s">
        <v>26</v>
      </c>
      <c r="G9" s="97" t="s">
        <v>27</v>
      </c>
      <c r="H9" s="97" t="s">
        <v>26</v>
      </c>
      <c r="I9" s="97" t="s">
        <v>27</v>
      </c>
      <c r="J9" s="97" t="s">
        <v>26</v>
      </c>
      <c r="K9" s="97" t="s">
        <v>27</v>
      </c>
      <c r="L9" s="97" t="s">
        <v>26</v>
      </c>
      <c r="M9" s="97" t="s">
        <v>27</v>
      </c>
      <c r="N9" s="97" t="s">
        <v>26</v>
      </c>
      <c r="O9" s="97" t="s">
        <v>27</v>
      </c>
      <c r="P9" s="69"/>
    </row>
    <row r="10" spans="1:15" s="162" customFormat="1" ht="77.25" customHeight="1">
      <c r="A10" s="80">
        <v>1</v>
      </c>
      <c r="B10" s="171" t="s">
        <v>78</v>
      </c>
      <c r="C10" s="173">
        <v>15000</v>
      </c>
      <c r="D10" s="174">
        <v>900005168316</v>
      </c>
      <c r="E10" s="173">
        <v>225000</v>
      </c>
      <c r="F10" s="115">
        <v>3</v>
      </c>
      <c r="G10" s="173">
        <v>45000</v>
      </c>
      <c r="H10" s="115">
        <v>2</v>
      </c>
      <c r="I10" s="173">
        <v>30000</v>
      </c>
      <c r="J10" s="115">
        <v>7</v>
      </c>
      <c r="K10" s="173">
        <v>105000</v>
      </c>
      <c r="L10" s="115">
        <v>3</v>
      </c>
      <c r="M10" s="173">
        <v>45000</v>
      </c>
      <c r="N10" s="115">
        <v>15</v>
      </c>
      <c r="O10" s="175">
        <v>225000</v>
      </c>
    </row>
    <row r="11" spans="1:19" ht="12.75" customHeight="1">
      <c r="A11" s="172"/>
      <c r="B11" s="172"/>
      <c r="C11" s="172"/>
      <c r="D11" s="172"/>
      <c r="E11" s="172"/>
      <c r="F11" s="172"/>
      <c r="G11" s="172"/>
      <c r="H11" s="172"/>
      <c r="I11" s="172"/>
      <c r="J11" s="172"/>
      <c r="K11" s="172"/>
      <c r="L11" s="142"/>
      <c r="M11" s="142"/>
      <c r="N11" s="142"/>
      <c r="O11" s="142"/>
      <c r="P11" s="172"/>
      <c r="S11" s="144"/>
    </row>
    <row r="12" spans="1:19" ht="12.75" customHeight="1">
      <c r="A12" s="172"/>
      <c r="B12" s="172"/>
      <c r="C12" s="172"/>
      <c r="D12" s="172"/>
      <c r="E12" s="172"/>
      <c r="F12" s="172"/>
      <c r="G12" s="172"/>
      <c r="H12" s="172"/>
      <c r="I12" s="172"/>
      <c r="J12" s="172"/>
      <c r="K12" s="172"/>
      <c r="L12" s="142"/>
      <c r="M12" s="142"/>
      <c r="N12" s="142"/>
      <c r="O12" s="142"/>
      <c r="P12" s="172"/>
      <c r="S12" s="144"/>
    </row>
    <row r="13" spans="1:19" ht="40.5">
      <c r="A13" s="27"/>
      <c r="B13" s="161" t="s">
        <v>139</v>
      </c>
      <c r="C13" s="162"/>
      <c r="D13" s="162"/>
      <c r="E13" s="162"/>
      <c r="F13" s="162"/>
      <c r="G13" s="162"/>
      <c r="H13" s="162"/>
      <c r="I13" s="249" t="s">
        <v>140</v>
      </c>
      <c r="J13" s="249"/>
      <c r="K13" s="249"/>
      <c r="L13" s="163"/>
      <c r="P13" s="172"/>
      <c r="Q13" s="144"/>
      <c r="R13" s="144"/>
      <c r="S13" s="144"/>
    </row>
    <row r="14" spans="1:19" ht="24.75" customHeight="1">
      <c r="A14" s="27"/>
      <c r="B14" s="164" t="s">
        <v>11</v>
      </c>
      <c r="C14" s="164"/>
      <c r="D14" s="164"/>
      <c r="E14" s="250" t="s">
        <v>141</v>
      </c>
      <c r="F14" s="250"/>
      <c r="G14" s="250"/>
      <c r="H14" s="250"/>
      <c r="I14" s="251" t="s">
        <v>12</v>
      </c>
      <c r="J14" s="251"/>
      <c r="K14" s="251"/>
      <c r="L14" s="143"/>
      <c r="M14" s="163"/>
      <c r="N14" s="163"/>
      <c r="O14" s="163"/>
      <c r="P14" s="172"/>
      <c r="Q14" s="144"/>
      <c r="R14" s="144"/>
      <c r="S14" s="144"/>
    </row>
    <row r="15" spans="1:19" ht="13.5">
      <c r="A15" s="27"/>
      <c r="B15" s="22"/>
      <c r="C15" s="22"/>
      <c r="D15" s="27"/>
      <c r="E15" s="27"/>
      <c r="F15" s="22"/>
      <c r="G15" s="23"/>
      <c r="H15" s="24"/>
      <c r="I15" s="24"/>
      <c r="J15" s="24"/>
      <c r="K15" s="24"/>
      <c r="L15" s="24"/>
      <c r="M15" s="289"/>
      <c r="N15" s="289"/>
      <c r="O15" s="289"/>
      <c r="P15" s="172"/>
      <c r="Q15" s="144"/>
      <c r="R15" s="144"/>
      <c r="S15" s="144"/>
    </row>
    <row r="16" spans="1:22" ht="13.5">
      <c r="A16" s="27"/>
      <c r="B16" s="22"/>
      <c r="C16" s="22"/>
      <c r="D16" s="22"/>
      <c r="E16" s="22"/>
      <c r="F16" s="23"/>
      <c r="G16" s="23"/>
      <c r="H16" s="23"/>
      <c r="I16" s="24"/>
      <c r="J16" s="24"/>
      <c r="K16" s="24"/>
      <c r="L16" s="24"/>
      <c r="M16" s="24"/>
      <c r="N16" s="24"/>
      <c r="O16" s="145"/>
      <c r="P16" s="145"/>
      <c r="Q16" s="22"/>
      <c r="R16" s="22"/>
      <c r="S16" s="172"/>
      <c r="T16" s="144"/>
      <c r="U16" s="144"/>
      <c r="V16" s="144"/>
    </row>
    <row r="17" spans="1:22" ht="13.5">
      <c r="A17" s="27"/>
      <c r="B17" s="22"/>
      <c r="C17" s="22"/>
      <c r="D17" s="22"/>
      <c r="E17" s="22"/>
      <c r="F17" s="23"/>
      <c r="G17" s="23"/>
      <c r="H17" s="23"/>
      <c r="I17" s="24"/>
      <c r="J17" s="24"/>
      <c r="K17" s="24"/>
      <c r="L17" s="24"/>
      <c r="M17" s="24"/>
      <c r="N17" s="24"/>
      <c r="O17" s="145"/>
      <c r="P17" s="145"/>
      <c r="Q17" s="22"/>
      <c r="R17" s="22"/>
      <c r="S17" s="172"/>
      <c r="T17" s="144"/>
      <c r="U17" s="144"/>
      <c r="V17" s="144"/>
    </row>
  </sheetData>
  <sheetProtection/>
  <mergeCells count="21">
    <mergeCell ref="M15:O15"/>
    <mergeCell ref="F7:G7"/>
    <mergeCell ref="H7:O7"/>
    <mergeCell ref="F8:G8"/>
    <mergeCell ref="H8:I8"/>
    <mergeCell ref="J8:K8"/>
    <mergeCell ref="B2:O2"/>
    <mergeCell ref="B3:N3"/>
    <mergeCell ref="A4:N4"/>
    <mergeCell ref="B5:O5"/>
    <mergeCell ref="A6:A9"/>
    <mergeCell ref="B6:B9"/>
    <mergeCell ref="N8:O8"/>
    <mergeCell ref="D6:D9"/>
    <mergeCell ref="G14:H14"/>
    <mergeCell ref="I14:K14"/>
    <mergeCell ref="C6:C9"/>
    <mergeCell ref="L8:M8"/>
    <mergeCell ref="F6:O6"/>
    <mergeCell ref="I13:K13"/>
    <mergeCell ref="E14:F14"/>
  </mergeCells>
  <printOptions horizontalCentered="1"/>
  <pageMargins left="0.2" right="0.2" top="0.41" bottom="0.24" header="0.24" footer="0.22"/>
  <pageSetup horizontalDpi="600" verticalDpi="600" orientation="landscape" paperSize="9" scale="90" r:id="rId1"/>
  <colBreaks count="1" manualBreakCount="1">
    <brk id="23" max="18" man="1"/>
  </colBreaks>
</worksheet>
</file>

<file path=xl/worksheets/sheet4.xml><?xml version="1.0" encoding="utf-8"?>
<worksheet xmlns="http://schemas.openxmlformats.org/spreadsheetml/2006/main" xmlns:r="http://schemas.openxmlformats.org/officeDocument/2006/relationships">
  <dimension ref="A1:U18"/>
  <sheetViews>
    <sheetView zoomScalePageLayoutView="0" workbookViewId="0" topLeftCell="A31">
      <selection activeCell="P11" sqref="P11"/>
    </sheetView>
  </sheetViews>
  <sheetFormatPr defaultColWidth="9.00390625" defaultRowHeight="12.75"/>
  <cols>
    <col min="1" max="1" width="6.875" style="138" customWidth="1"/>
    <col min="2" max="2" width="36.125" style="138" customWidth="1"/>
    <col min="3" max="3" width="12.75390625" style="138" customWidth="1"/>
    <col min="4" max="4" width="15.375" style="138" customWidth="1"/>
    <col min="5" max="5" width="9.75390625" style="138" customWidth="1"/>
    <col min="6" max="6" width="11.375" style="138" customWidth="1"/>
    <col min="7" max="7" width="8.75390625" style="138" customWidth="1"/>
    <col min="8" max="8" width="11.125" style="138" customWidth="1"/>
    <col min="9" max="11" width="9.75390625" style="138" customWidth="1"/>
    <col min="12" max="12" width="14.375" style="138" customWidth="1"/>
    <col min="13" max="13" width="9.75390625" style="138" customWidth="1"/>
    <col min="14" max="14" width="15.00390625" style="138" customWidth="1"/>
    <col min="15" max="15" width="16.75390625" style="138" customWidth="1"/>
    <col min="16" max="16" width="12.75390625" style="138" customWidth="1"/>
    <col min="17" max="18" width="7.75390625" style="138" customWidth="1"/>
    <col min="19" max="19" width="6.875" style="138" bestFit="1" customWidth="1"/>
    <col min="20" max="20" width="7.625" style="138" customWidth="1"/>
    <col min="21" max="21" width="6.00390625" style="138" customWidth="1"/>
    <col min="22" max="22" width="5.125" style="138" customWidth="1"/>
    <col min="23" max="23" width="4.875" style="138" bestFit="1" customWidth="1"/>
    <col min="24" max="26" width="9.125" style="138" customWidth="1"/>
    <col min="27" max="27" width="11.625" style="138" bestFit="1" customWidth="1"/>
    <col min="28" max="16384" width="9.125" style="138" customWidth="1"/>
  </cols>
  <sheetData>
    <row r="1" spans="1:14" s="69" customFormat="1" ht="15" customHeight="1">
      <c r="A1" s="67"/>
      <c r="B1" s="68"/>
      <c r="C1" s="68"/>
      <c r="D1" s="68"/>
      <c r="E1" s="68"/>
      <c r="F1" s="68"/>
      <c r="G1" s="68"/>
      <c r="H1" s="68"/>
      <c r="I1" s="68"/>
      <c r="J1" s="68"/>
      <c r="K1" s="68"/>
      <c r="L1" s="68"/>
      <c r="M1" s="68"/>
      <c r="N1" s="38" t="s">
        <v>49</v>
      </c>
    </row>
    <row r="2" spans="1:14" s="69" customFormat="1" ht="15" customHeight="1">
      <c r="A2" s="67"/>
      <c r="B2" s="259" t="s">
        <v>2</v>
      </c>
      <c r="C2" s="259"/>
      <c r="D2" s="259"/>
      <c r="E2" s="259"/>
      <c r="F2" s="259"/>
      <c r="G2" s="259"/>
      <c r="H2" s="259"/>
      <c r="I2" s="259"/>
      <c r="J2" s="259"/>
      <c r="K2" s="259"/>
      <c r="L2" s="259"/>
      <c r="M2" s="259"/>
      <c r="N2" s="259"/>
    </row>
    <row r="3" spans="1:18" s="162" customFormat="1" ht="15.75">
      <c r="A3" s="76"/>
      <c r="B3" s="286" t="s">
        <v>99</v>
      </c>
      <c r="C3" s="286"/>
      <c r="D3" s="286"/>
      <c r="E3" s="286"/>
      <c r="F3" s="286"/>
      <c r="G3" s="286"/>
      <c r="H3" s="286"/>
      <c r="I3" s="286"/>
      <c r="J3" s="286"/>
      <c r="K3" s="286"/>
      <c r="L3" s="286"/>
      <c r="M3" s="286"/>
      <c r="N3" s="66" t="s">
        <v>3</v>
      </c>
      <c r="P3" s="69"/>
      <c r="R3" s="66"/>
    </row>
    <row r="4" spans="1:18" s="162" customFormat="1" ht="18.75" customHeight="1">
      <c r="A4" s="287" t="s">
        <v>4</v>
      </c>
      <c r="B4" s="287"/>
      <c r="C4" s="287"/>
      <c r="D4" s="287"/>
      <c r="E4" s="287"/>
      <c r="F4" s="287"/>
      <c r="G4" s="287"/>
      <c r="H4" s="287"/>
      <c r="I4" s="287"/>
      <c r="J4" s="287"/>
      <c r="K4" s="287"/>
      <c r="L4" s="287"/>
      <c r="M4" s="287"/>
      <c r="N4" s="170"/>
      <c r="O4" s="170"/>
      <c r="P4" s="69"/>
      <c r="Q4" s="170"/>
      <c r="R4" s="170"/>
    </row>
    <row r="5" spans="1:14" s="162" customFormat="1" ht="28.5" customHeight="1">
      <c r="A5" s="64"/>
      <c r="B5" s="288" t="s">
        <v>117</v>
      </c>
      <c r="C5" s="288"/>
      <c r="D5" s="288"/>
      <c r="E5" s="288"/>
      <c r="F5" s="288"/>
      <c r="G5" s="288"/>
      <c r="H5" s="288"/>
      <c r="I5" s="288"/>
      <c r="J5" s="288"/>
      <c r="K5" s="288"/>
      <c r="L5" s="288"/>
      <c r="M5" s="288"/>
      <c r="N5" s="288"/>
    </row>
    <row r="6" spans="1:18" ht="12.75" customHeight="1">
      <c r="A6" s="172"/>
      <c r="B6" s="172"/>
      <c r="C6" s="172"/>
      <c r="D6" s="172"/>
      <c r="E6" s="172"/>
      <c r="F6" s="172"/>
      <c r="G6" s="172"/>
      <c r="H6" s="172"/>
      <c r="I6" s="172"/>
      <c r="J6" s="172"/>
      <c r="K6" s="142"/>
      <c r="L6" s="142"/>
      <c r="M6" s="142"/>
      <c r="N6" s="142"/>
      <c r="O6" s="172"/>
      <c r="R6" s="144"/>
    </row>
    <row r="7" spans="1:18" ht="12.75" customHeight="1">
      <c r="A7" s="172"/>
      <c r="B7" s="172"/>
      <c r="C7" s="172"/>
      <c r="D7" s="172"/>
      <c r="E7" s="172"/>
      <c r="F7" s="172"/>
      <c r="G7" s="172"/>
      <c r="H7" s="172"/>
      <c r="I7" s="172"/>
      <c r="J7" s="172"/>
      <c r="K7" s="142"/>
      <c r="L7" s="142"/>
      <c r="M7" s="142"/>
      <c r="N7" s="142"/>
      <c r="O7" s="172"/>
      <c r="R7" s="144"/>
    </row>
    <row r="8" spans="1:17" ht="21.75" customHeight="1">
      <c r="A8" s="283" t="s">
        <v>15</v>
      </c>
      <c r="B8" s="283" t="s">
        <v>5</v>
      </c>
      <c r="C8" s="293" t="s">
        <v>17</v>
      </c>
      <c r="D8" s="293" t="s">
        <v>6</v>
      </c>
      <c r="E8" s="285" t="s">
        <v>112</v>
      </c>
      <c r="F8" s="285"/>
      <c r="G8" s="285"/>
      <c r="H8" s="285"/>
      <c r="I8" s="285"/>
      <c r="J8" s="285"/>
      <c r="K8" s="285"/>
      <c r="L8" s="285"/>
      <c r="M8" s="285"/>
      <c r="N8" s="285"/>
      <c r="O8" s="90" t="s">
        <v>106</v>
      </c>
      <c r="P8" s="90" t="s">
        <v>113</v>
      </c>
      <c r="Q8" s="22"/>
    </row>
    <row r="9" spans="1:17" ht="21.75" customHeight="1">
      <c r="A9" s="283"/>
      <c r="B9" s="283"/>
      <c r="C9" s="294"/>
      <c r="D9" s="294"/>
      <c r="E9" s="296" t="s">
        <v>41</v>
      </c>
      <c r="F9" s="297"/>
      <c r="G9" s="297"/>
      <c r="H9" s="297"/>
      <c r="I9" s="297"/>
      <c r="J9" s="297"/>
      <c r="K9" s="297"/>
      <c r="L9" s="297"/>
      <c r="M9" s="297"/>
      <c r="N9" s="297"/>
      <c r="O9" s="297"/>
      <c r="P9" s="298"/>
      <c r="Q9" s="22"/>
    </row>
    <row r="10" spans="1:17" ht="11.25" customHeight="1">
      <c r="A10" s="283"/>
      <c r="B10" s="283"/>
      <c r="C10" s="294"/>
      <c r="D10" s="294"/>
      <c r="E10" s="255" t="s">
        <v>7</v>
      </c>
      <c r="F10" s="255"/>
      <c r="G10" s="255" t="s">
        <v>8</v>
      </c>
      <c r="H10" s="255"/>
      <c r="I10" s="255" t="s">
        <v>9</v>
      </c>
      <c r="J10" s="255"/>
      <c r="K10" s="255" t="s">
        <v>50</v>
      </c>
      <c r="L10" s="255"/>
      <c r="M10" s="255" t="s">
        <v>10</v>
      </c>
      <c r="N10" s="255"/>
      <c r="O10" s="32" t="s">
        <v>10</v>
      </c>
      <c r="P10" s="31" t="s">
        <v>10</v>
      </c>
      <c r="Q10" s="176"/>
    </row>
    <row r="11" spans="1:17" ht="42.75" customHeight="1">
      <c r="A11" s="283"/>
      <c r="B11" s="283"/>
      <c r="C11" s="295"/>
      <c r="D11" s="295"/>
      <c r="E11" s="97" t="s">
        <v>26</v>
      </c>
      <c r="F11" s="97" t="s">
        <v>27</v>
      </c>
      <c r="G11" s="97" t="s">
        <v>26</v>
      </c>
      <c r="H11" s="97" t="s">
        <v>27</v>
      </c>
      <c r="I11" s="97" t="s">
        <v>26</v>
      </c>
      <c r="J11" s="97" t="s">
        <v>27</v>
      </c>
      <c r="K11" s="97" t="s">
        <v>26</v>
      </c>
      <c r="L11" s="97" t="s">
        <v>27</v>
      </c>
      <c r="M11" s="97" t="s">
        <v>26</v>
      </c>
      <c r="N11" s="97" t="s">
        <v>27</v>
      </c>
      <c r="O11" s="97" t="s">
        <v>27</v>
      </c>
      <c r="P11" s="97" t="s">
        <v>27</v>
      </c>
      <c r="Q11" s="172"/>
    </row>
    <row r="12" spans="1:17" s="162" customFormat="1" ht="90.75" customHeight="1">
      <c r="A12" s="80">
        <v>1</v>
      </c>
      <c r="B12" s="177" t="s">
        <v>54</v>
      </c>
      <c r="C12" s="179">
        <v>15000</v>
      </c>
      <c r="D12" s="180">
        <v>900005168316</v>
      </c>
      <c r="E12" s="90">
        <v>4</v>
      </c>
      <c r="F12" s="179">
        <v>60000</v>
      </c>
      <c r="G12" s="90">
        <v>2</v>
      </c>
      <c r="H12" s="179">
        <v>30000</v>
      </c>
      <c r="I12" s="115">
        <v>7</v>
      </c>
      <c r="J12" s="90" t="s">
        <v>145</v>
      </c>
      <c r="K12" s="90">
        <v>3</v>
      </c>
      <c r="L12" s="175">
        <v>45000</v>
      </c>
      <c r="M12" s="90">
        <v>16</v>
      </c>
      <c r="N12" s="179">
        <v>240000</v>
      </c>
      <c r="O12" s="179">
        <v>240000</v>
      </c>
      <c r="P12" s="179">
        <v>240000</v>
      </c>
      <c r="Q12" s="172"/>
    </row>
    <row r="13" spans="2:18" ht="12.75" customHeight="1">
      <c r="B13" s="70"/>
      <c r="C13" s="70"/>
      <c r="D13" s="70"/>
      <c r="E13" s="70"/>
      <c r="F13" s="70"/>
      <c r="G13" s="70"/>
      <c r="H13" s="70"/>
      <c r="I13" s="70"/>
      <c r="J13" s="36"/>
      <c r="K13" s="33"/>
      <c r="L13" s="33"/>
      <c r="M13" s="33"/>
      <c r="N13" s="33"/>
      <c r="O13" s="172"/>
      <c r="R13" s="144"/>
    </row>
    <row r="14" spans="1:18" ht="27" customHeight="1">
      <c r="A14" s="27"/>
      <c r="B14" s="161" t="s">
        <v>139</v>
      </c>
      <c r="C14" s="162"/>
      <c r="D14" s="162"/>
      <c r="E14" s="162"/>
      <c r="F14" s="162"/>
      <c r="G14" s="162"/>
      <c r="H14" s="162"/>
      <c r="I14" s="249" t="s">
        <v>140</v>
      </c>
      <c r="J14" s="249"/>
      <c r="K14" s="249"/>
      <c r="O14" s="172"/>
      <c r="P14" s="144"/>
      <c r="Q14" s="144"/>
      <c r="R14" s="144"/>
    </row>
    <row r="15" spans="1:18" ht="24.75" customHeight="1">
      <c r="A15" s="27"/>
      <c r="B15" s="164" t="s">
        <v>11</v>
      </c>
      <c r="C15" s="164"/>
      <c r="D15" s="164"/>
      <c r="E15" s="250" t="s">
        <v>141</v>
      </c>
      <c r="F15" s="250"/>
      <c r="G15" s="250"/>
      <c r="H15" s="250"/>
      <c r="I15" s="251" t="s">
        <v>12</v>
      </c>
      <c r="J15" s="251"/>
      <c r="K15" s="251"/>
      <c r="L15" s="163"/>
      <c r="M15" s="163"/>
      <c r="N15" s="163"/>
      <c r="O15" s="172"/>
      <c r="P15" s="144"/>
      <c r="Q15" s="144"/>
      <c r="R15" s="144"/>
    </row>
    <row r="16" spans="1:18" ht="13.5">
      <c r="A16" s="27"/>
      <c r="B16" s="22"/>
      <c r="C16" s="22"/>
      <c r="D16" s="27"/>
      <c r="E16" s="22"/>
      <c r="F16" s="23"/>
      <c r="G16" s="24"/>
      <c r="H16" s="24"/>
      <c r="I16" s="24"/>
      <c r="J16" s="24"/>
      <c r="K16" s="24"/>
      <c r="L16" s="289"/>
      <c r="M16" s="289"/>
      <c r="N16" s="289"/>
      <c r="O16" s="172"/>
      <c r="P16" s="144"/>
      <c r="Q16" s="144"/>
      <c r="R16" s="144"/>
    </row>
    <row r="17" spans="1:21" ht="13.5">
      <c r="A17" s="27"/>
      <c r="B17" s="22"/>
      <c r="C17" s="22"/>
      <c r="D17" s="22"/>
      <c r="E17" s="23"/>
      <c r="F17" s="23"/>
      <c r="G17" s="23"/>
      <c r="H17" s="24"/>
      <c r="I17" s="24"/>
      <c r="J17" s="24"/>
      <c r="K17" s="24"/>
      <c r="L17" s="24"/>
      <c r="M17" s="24"/>
      <c r="N17" s="145"/>
      <c r="O17" s="145"/>
      <c r="P17" s="22"/>
      <c r="Q17" s="22"/>
      <c r="R17" s="172"/>
      <c r="S17" s="144"/>
      <c r="T17" s="144"/>
      <c r="U17" s="144"/>
    </row>
    <row r="18" spans="1:21" ht="13.5">
      <c r="A18" s="27"/>
      <c r="B18" s="22"/>
      <c r="C18" s="22"/>
      <c r="D18" s="22"/>
      <c r="E18" s="23"/>
      <c r="F18" s="23"/>
      <c r="G18" s="23"/>
      <c r="H18" s="24"/>
      <c r="I18" s="24"/>
      <c r="J18" s="24"/>
      <c r="K18" s="24"/>
      <c r="L18" s="24"/>
      <c r="M18" s="24"/>
      <c r="N18" s="145"/>
      <c r="O18" s="145"/>
      <c r="P18" s="22"/>
      <c r="Q18" s="22"/>
      <c r="R18" s="172"/>
      <c r="S18" s="144"/>
      <c r="T18" s="144"/>
      <c r="U18" s="144"/>
    </row>
  </sheetData>
  <sheetProtection/>
  <mergeCells count="20">
    <mergeCell ref="L16:N16"/>
    <mergeCell ref="B5:N5"/>
    <mergeCell ref="E10:F10"/>
    <mergeCell ref="G10:H10"/>
    <mergeCell ref="I10:J10"/>
    <mergeCell ref="K10:L10"/>
    <mergeCell ref="M10:N10"/>
    <mergeCell ref="E8:N8"/>
    <mergeCell ref="E9:P9"/>
    <mergeCell ref="I14:K14"/>
    <mergeCell ref="E15:F15"/>
    <mergeCell ref="G15:H15"/>
    <mergeCell ref="I15:K15"/>
    <mergeCell ref="B2:N2"/>
    <mergeCell ref="B3:M3"/>
    <mergeCell ref="A4:M4"/>
    <mergeCell ref="A8:A11"/>
    <mergeCell ref="B8:B11"/>
    <mergeCell ref="C8:C11"/>
    <mergeCell ref="D8:D11"/>
  </mergeCells>
  <printOptions horizontalCentered="1"/>
  <pageMargins left="0.2" right="0.2" top="0.41" bottom="0.24" header="0.24" footer="0.22"/>
  <pageSetup horizontalDpi="600" verticalDpi="600" orientation="landscape" paperSize="9" scale="90" r:id="rId1"/>
  <colBreaks count="1" manualBreakCount="1">
    <brk id="22" max="18" man="1"/>
  </colBreaks>
</worksheet>
</file>

<file path=xl/worksheets/sheet5.xml><?xml version="1.0" encoding="utf-8"?>
<worksheet xmlns="http://schemas.openxmlformats.org/spreadsheetml/2006/main" xmlns:r="http://schemas.openxmlformats.org/officeDocument/2006/relationships">
  <dimension ref="A1:AA15"/>
  <sheetViews>
    <sheetView zoomScalePageLayoutView="0" workbookViewId="0" topLeftCell="A1">
      <selection activeCell="U9" sqref="U9"/>
    </sheetView>
  </sheetViews>
  <sheetFormatPr defaultColWidth="9.00390625" defaultRowHeight="12.75"/>
  <cols>
    <col min="1" max="1" width="3.875" style="138" customWidth="1"/>
    <col min="2" max="2" width="20.00390625" style="138" customWidth="1"/>
    <col min="3" max="3" width="9.625" style="138" customWidth="1"/>
    <col min="4" max="4" width="14.375" style="138" customWidth="1"/>
    <col min="5" max="5" width="11.375" style="138" customWidth="1"/>
    <col min="6" max="6" width="8.375" style="138" customWidth="1"/>
    <col min="7" max="7" width="10.875" style="138" customWidth="1"/>
    <col min="8" max="9" width="8.375" style="138" customWidth="1"/>
    <col min="10" max="10" width="10.625" style="138" customWidth="1"/>
    <col min="11" max="12" width="8.375" style="138" customWidth="1"/>
    <col min="13" max="13" width="11.25390625" style="138" customWidth="1"/>
    <col min="14" max="15" width="8.375" style="138" customWidth="1"/>
    <col min="16" max="16" width="10.00390625" style="138" customWidth="1"/>
    <col min="17" max="18" width="8.375" style="138" customWidth="1"/>
    <col min="19" max="19" width="11.00390625" style="138" customWidth="1"/>
    <col min="20" max="21" width="8.375" style="138" customWidth="1"/>
    <col min="22" max="24" width="7.75390625" style="138" customWidth="1"/>
    <col min="25" max="25" width="6.875" style="138" bestFit="1" customWidth="1"/>
    <col min="26" max="26" width="7.625" style="138" customWidth="1"/>
    <col min="27" max="27" width="6.00390625" style="138" customWidth="1"/>
    <col min="28" max="28" width="5.125" style="138" customWidth="1"/>
    <col min="29" max="29" width="4.875" style="138" bestFit="1" customWidth="1"/>
    <col min="30" max="32" width="9.125" style="138" customWidth="1"/>
    <col min="33" max="33" width="11.625" style="138" bestFit="1" customWidth="1"/>
    <col min="34" max="16384" width="9.125" style="138" customWidth="1"/>
  </cols>
  <sheetData>
    <row r="1" spans="1:20" s="72" customFormat="1" ht="15.75" customHeight="1">
      <c r="A1" s="28"/>
      <c r="B1" s="28"/>
      <c r="C1" s="28"/>
      <c r="D1" s="28"/>
      <c r="E1" s="28"/>
      <c r="F1" s="28"/>
      <c r="G1" s="28"/>
      <c r="H1" s="28"/>
      <c r="I1" s="28"/>
      <c r="J1" s="28"/>
      <c r="K1" s="28"/>
      <c r="L1" s="28"/>
      <c r="M1" s="28"/>
      <c r="N1" s="28"/>
      <c r="O1" s="28"/>
      <c r="P1" s="28"/>
      <c r="Q1" s="28"/>
      <c r="R1" s="28"/>
      <c r="S1" s="71" t="s">
        <v>55</v>
      </c>
      <c r="T1" s="28"/>
    </row>
    <row r="2" spans="1:20" s="72" customFormat="1" ht="15.75" customHeight="1">
      <c r="A2" s="299" t="s">
        <v>14</v>
      </c>
      <c r="B2" s="299"/>
      <c r="C2" s="299"/>
      <c r="D2" s="299"/>
      <c r="E2" s="299"/>
      <c r="F2" s="299"/>
      <c r="G2" s="299"/>
      <c r="H2" s="299"/>
      <c r="I2" s="299"/>
      <c r="J2" s="299"/>
      <c r="K2" s="299"/>
      <c r="L2" s="299"/>
      <c r="M2" s="299"/>
      <c r="N2" s="299"/>
      <c r="O2" s="299"/>
      <c r="P2" s="299"/>
      <c r="Q2" s="299"/>
      <c r="R2" s="299"/>
      <c r="S2" s="299"/>
      <c r="T2" s="28"/>
    </row>
    <row r="3" spans="1:25" s="72" customFormat="1" ht="42" customHeight="1">
      <c r="A3" s="299" t="s">
        <v>146</v>
      </c>
      <c r="B3" s="299"/>
      <c r="C3" s="299"/>
      <c r="D3" s="299"/>
      <c r="E3" s="299"/>
      <c r="F3" s="299"/>
      <c r="G3" s="299"/>
      <c r="H3" s="299"/>
      <c r="I3" s="299"/>
      <c r="J3" s="299"/>
      <c r="K3" s="299"/>
      <c r="L3" s="299"/>
      <c r="M3" s="299"/>
      <c r="N3" s="299"/>
      <c r="O3" s="299"/>
      <c r="P3" s="299"/>
      <c r="Q3" s="299"/>
      <c r="R3" s="299"/>
      <c r="S3" s="299"/>
      <c r="T3" s="28"/>
      <c r="V3" s="8"/>
      <c r="W3" s="8"/>
      <c r="X3" s="8"/>
      <c r="Y3" s="8"/>
    </row>
    <row r="4" spans="1:21" ht="12.75" customHeight="1">
      <c r="A4" s="283" t="s">
        <v>15</v>
      </c>
      <c r="B4" s="283" t="s">
        <v>79</v>
      </c>
      <c r="C4" s="284" t="s">
        <v>17</v>
      </c>
      <c r="D4" s="284" t="s">
        <v>6</v>
      </c>
      <c r="E4" s="90" t="s">
        <v>105</v>
      </c>
      <c r="F4" s="285" t="s">
        <v>115</v>
      </c>
      <c r="G4" s="285"/>
      <c r="H4" s="285"/>
      <c r="I4" s="285"/>
      <c r="J4" s="285"/>
      <c r="K4" s="285"/>
      <c r="L4" s="285"/>
      <c r="M4" s="285"/>
      <c r="N4" s="285"/>
      <c r="O4" s="285"/>
      <c r="P4" s="285"/>
      <c r="Q4" s="285"/>
      <c r="R4" s="285"/>
      <c r="S4" s="285"/>
      <c r="T4" s="22"/>
      <c r="U4" s="22"/>
    </row>
    <row r="5" spans="1:21" ht="12.75" customHeight="1">
      <c r="A5" s="283"/>
      <c r="B5" s="283"/>
      <c r="C5" s="284"/>
      <c r="D5" s="284"/>
      <c r="E5" s="90" t="s">
        <v>40</v>
      </c>
      <c r="F5" s="290" t="s">
        <v>40</v>
      </c>
      <c r="G5" s="291"/>
      <c r="H5" s="290" t="s">
        <v>41</v>
      </c>
      <c r="I5" s="292"/>
      <c r="J5" s="292"/>
      <c r="K5" s="292"/>
      <c r="L5" s="292"/>
      <c r="M5" s="292"/>
      <c r="N5" s="292"/>
      <c r="O5" s="292"/>
      <c r="P5" s="292"/>
      <c r="Q5" s="292"/>
      <c r="R5" s="292"/>
      <c r="S5" s="291"/>
      <c r="T5" s="22"/>
      <c r="U5" s="22"/>
    </row>
    <row r="6" spans="1:21" ht="12.75" customHeight="1">
      <c r="A6" s="283"/>
      <c r="B6" s="283"/>
      <c r="C6" s="284"/>
      <c r="D6" s="284"/>
      <c r="E6" s="90" t="s">
        <v>19</v>
      </c>
      <c r="F6" s="283" t="s">
        <v>7</v>
      </c>
      <c r="G6" s="283"/>
      <c r="H6" s="283" t="s">
        <v>8</v>
      </c>
      <c r="I6" s="283"/>
      <c r="J6" s="283"/>
      <c r="K6" s="283" t="s">
        <v>9</v>
      </c>
      <c r="L6" s="283"/>
      <c r="M6" s="283"/>
      <c r="N6" s="283" t="s">
        <v>18</v>
      </c>
      <c r="O6" s="283"/>
      <c r="P6" s="283"/>
      <c r="Q6" s="283" t="s">
        <v>19</v>
      </c>
      <c r="R6" s="283"/>
      <c r="S6" s="283"/>
      <c r="T6" s="27"/>
      <c r="U6" s="27"/>
    </row>
    <row r="7" spans="1:21" ht="33.75">
      <c r="A7" s="283"/>
      <c r="B7" s="283"/>
      <c r="C7" s="284"/>
      <c r="D7" s="284"/>
      <c r="E7" s="32" t="s">
        <v>20</v>
      </c>
      <c r="F7" s="31" t="s">
        <v>80</v>
      </c>
      <c r="G7" s="32" t="s">
        <v>20</v>
      </c>
      <c r="H7" s="31" t="s">
        <v>80</v>
      </c>
      <c r="I7" s="31" t="s">
        <v>82</v>
      </c>
      <c r="J7" s="32" t="s">
        <v>20</v>
      </c>
      <c r="K7" s="31" t="s">
        <v>81</v>
      </c>
      <c r="L7" s="31" t="s">
        <v>82</v>
      </c>
      <c r="M7" s="32" t="s">
        <v>20</v>
      </c>
      <c r="N7" s="31" t="s">
        <v>81</v>
      </c>
      <c r="O7" s="31" t="s">
        <v>82</v>
      </c>
      <c r="P7" s="32" t="s">
        <v>20</v>
      </c>
      <c r="Q7" s="31" t="s">
        <v>81</v>
      </c>
      <c r="R7" s="31" t="s">
        <v>82</v>
      </c>
      <c r="S7" s="32" t="s">
        <v>20</v>
      </c>
      <c r="T7" s="176"/>
      <c r="U7" s="176"/>
    </row>
    <row r="8" spans="1:21" ht="12.75">
      <c r="A8" s="283"/>
      <c r="B8" s="283"/>
      <c r="C8" s="32">
        <v>1</v>
      </c>
      <c r="D8" s="32">
        <v>2</v>
      </c>
      <c r="E8" s="32">
        <v>3</v>
      </c>
      <c r="F8" s="32">
        <v>4</v>
      </c>
      <c r="G8" s="32">
        <v>5</v>
      </c>
      <c r="H8" s="32">
        <v>6</v>
      </c>
      <c r="I8" s="32">
        <v>7</v>
      </c>
      <c r="J8" s="32">
        <v>8</v>
      </c>
      <c r="K8" s="32">
        <v>9</v>
      </c>
      <c r="L8" s="32">
        <v>10</v>
      </c>
      <c r="M8" s="32">
        <v>11</v>
      </c>
      <c r="N8" s="32">
        <v>12</v>
      </c>
      <c r="O8" s="32">
        <v>13</v>
      </c>
      <c r="P8" s="32">
        <v>14</v>
      </c>
      <c r="Q8" s="32">
        <v>15</v>
      </c>
      <c r="R8" s="32">
        <v>16</v>
      </c>
      <c r="S8" s="32">
        <v>17</v>
      </c>
      <c r="T8" s="172"/>
      <c r="U8" s="172"/>
    </row>
    <row r="9" spans="1:21" s="162" customFormat="1" ht="171.75" customHeight="1">
      <c r="A9" s="181">
        <v>1</v>
      </c>
      <c r="B9" s="182" t="s">
        <v>90</v>
      </c>
      <c r="C9" s="173">
        <v>15000</v>
      </c>
      <c r="D9" s="174">
        <v>900005168316</v>
      </c>
      <c r="E9" s="173">
        <v>225000</v>
      </c>
      <c r="F9" s="115">
        <v>3</v>
      </c>
      <c r="G9" s="173">
        <v>45000</v>
      </c>
      <c r="H9" s="115">
        <v>2</v>
      </c>
      <c r="I9" s="115"/>
      <c r="J9" s="173">
        <v>30000</v>
      </c>
      <c r="K9" s="115">
        <v>7</v>
      </c>
      <c r="L9" s="115"/>
      <c r="M9" s="173">
        <v>105000</v>
      </c>
      <c r="N9" s="115">
        <v>3</v>
      </c>
      <c r="O9" s="115"/>
      <c r="P9" s="173">
        <v>45000</v>
      </c>
      <c r="Q9" s="184">
        <v>15</v>
      </c>
      <c r="R9" s="184"/>
      <c r="S9" s="173">
        <v>225000</v>
      </c>
      <c r="T9" s="183"/>
      <c r="U9" s="183"/>
    </row>
    <row r="10" spans="1:21" s="72" customFormat="1" ht="15.75">
      <c r="A10" s="270" t="s">
        <v>88</v>
      </c>
      <c r="B10" s="270"/>
      <c r="C10" s="270"/>
      <c r="D10" s="270"/>
      <c r="E10" s="270"/>
      <c r="F10" s="270"/>
      <c r="G10" s="270"/>
      <c r="H10" s="270"/>
      <c r="I10" s="270"/>
      <c r="J10" s="270"/>
      <c r="K10" s="270"/>
      <c r="L10" s="28"/>
      <c r="M10" s="28"/>
      <c r="N10" s="28"/>
      <c r="O10" s="28"/>
      <c r="P10" s="28"/>
      <c r="Q10" s="28"/>
      <c r="R10" s="28"/>
      <c r="S10" s="28"/>
      <c r="T10" s="28"/>
      <c r="U10" s="71"/>
    </row>
    <row r="11" spans="1:24" ht="12.75" customHeight="1">
      <c r="A11" s="172"/>
      <c r="B11" s="172"/>
      <c r="C11" s="172"/>
      <c r="D11" s="172"/>
      <c r="E11" s="172"/>
      <c r="F11" s="172"/>
      <c r="G11" s="172"/>
      <c r="H11" s="172"/>
      <c r="I11" s="172"/>
      <c r="J11" s="172"/>
      <c r="K11" s="172"/>
      <c r="L11" s="172"/>
      <c r="M11" s="142"/>
      <c r="N11" s="142"/>
      <c r="O11" s="142"/>
      <c r="P11" s="142"/>
      <c r="Q11" s="27"/>
      <c r="R11" s="172"/>
      <c r="S11" s="172"/>
      <c r="T11" s="172"/>
      <c r="U11" s="172"/>
      <c r="X11" s="144"/>
    </row>
    <row r="12" spans="1:24" ht="54" customHeight="1">
      <c r="A12" s="27"/>
      <c r="B12" s="300" t="s">
        <v>139</v>
      </c>
      <c r="C12" s="300"/>
      <c r="D12" s="162"/>
      <c r="E12" s="162"/>
      <c r="F12" s="162"/>
      <c r="G12" s="162"/>
      <c r="H12" s="162"/>
      <c r="I12" s="249" t="s">
        <v>140</v>
      </c>
      <c r="J12" s="249"/>
      <c r="K12" s="249"/>
      <c r="L12" s="163"/>
      <c r="M12" s="163"/>
      <c r="Q12" s="163"/>
      <c r="U12" s="172"/>
      <c r="V12" s="144"/>
      <c r="W12" s="144"/>
      <c r="X12" s="144"/>
    </row>
    <row r="13" spans="1:24" ht="29.25" customHeight="1">
      <c r="A13" s="27"/>
      <c r="B13" s="164" t="s">
        <v>11</v>
      </c>
      <c r="C13" s="164"/>
      <c r="D13" s="164"/>
      <c r="E13" s="250" t="s">
        <v>141</v>
      </c>
      <c r="F13" s="250"/>
      <c r="G13" s="250"/>
      <c r="H13" s="250"/>
      <c r="I13" s="251" t="s">
        <v>12</v>
      </c>
      <c r="J13" s="251"/>
      <c r="K13" s="251"/>
      <c r="L13" s="143"/>
      <c r="M13" s="143"/>
      <c r="N13" s="163"/>
      <c r="O13" s="163"/>
      <c r="P13" s="289"/>
      <c r="Q13" s="289"/>
      <c r="R13" s="289"/>
      <c r="U13" s="172"/>
      <c r="V13" s="144"/>
      <c r="W13" s="144"/>
      <c r="X13" s="144"/>
    </row>
    <row r="14" spans="1:27" ht="13.5">
      <c r="A14" s="27"/>
      <c r="B14" s="22"/>
      <c r="C14" s="22"/>
      <c r="D14" s="27"/>
      <c r="E14" s="22"/>
      <c r="F14" s="23"/>
      <c r="G14" s="24"/>
      <c r="H14" s="24"/>
      <c r="I14" s="24"/>
      <c r="J14" s="24"/>
      <c r="K14" s="24"/>
      <c r="L14" s="24"/>
      <c r="M14" s="24"/>
      <c r="N14" s="24"/>
      <c r="O14" s="24"/>
      <c r="P14" s="145"/>
      <c r="Q14" s="145"/>
      <c r="R14" s="145"/>
      <c r="S14" s="145"/>
      <c r="T14" s="145"/>
      <c r="U14" s="145"/>
      <c r="V14" s="22"/>
      <c r="W14" s="22"/>
      <c r="X14" s="172"/>
      <c r="Y14" s="144"/>
      <c r="Z14" s="144"/>
      <c r="AA14" s="144"/>
    </row>
    <row r="15" spans="1:27" ht="13.5">
      <c r="A15" s="27"/>
      <c r="B15" s="22"/>
      <c r="C15" s="22"/>
      <c r="D15" s="22"/>
      <c r="E15" s="22"/>
      <c r="F15" s="23"/>
      <c r="G15" s="23"/>
      <c r="H15" s="23"/>
      <c r="I15" s="23"/>
      <c r="J15" s="24"/>
      <c r="K15" s="24"/>
      <c r="L15" s="24"/>
      <c r="M15" s="24"/>
      <c r="N15" s="24"/>
      <c r="O15" s="24"/>
      <c r="P15" s="145"/>
      <c r="Q15" s="145"/>
      <c r="R15" s="145"/>
      <c r="S15" s="145"/>
      <c r="T15" s="145"/>
      <c r="U15" s="145"/>
      <c r="V15" s="22"/>
      <c r="W15" s="22"/>
      <c r="X15" s="172"/>
      <c r="Y15" s="144"/>
      <c r="Z15" s="144"/>
      <c r="AA15" s="144"/>
    </row>
  </sheetData>
  <sheetProtection/>
  <mergeCells count="21">
    <mergeCell ref="P13:R13"/>
    <mergeCell ref="Q6:S6"/>
    <mergeCell ref="B4:B8"/>
    <mergeCell ref="A4:A8"/>
    <mergeCell ref="C4:C7"/>
    <mergeCell ref="D4:D7"/>
    <mergeCell ref="F6:G6"/>
    <mergeCell ref="K6:M6"/>
    <mergeCell ref="E13:F13"/>
    <mergeCell ref="G13:H13"/>
    <mergeCell ref="I13:K13"/>
    <mergeCell ref="A10:K10"/>
    <mergeCell ref="I12:K12"/>
    <mergeCell ref="H6:J6"/>
    <mergeCell ref="A2:S2"/>
    <mergeCell ref="A3:S3"/>
    <mergeCell ref="N6:P6"/>
    <mergeCell ref="F4:S4"/>
    <mergeCell ref="F5:G5"/>
    <mergeCell ref="B12:C12"/>
    <mergeCell ref="H5:S5"/>
  </mergeCells>
  <printOptions horizontalCentered="1"/>
  <pageMargins left="0.2" right="0.2" top="0.16" bottom="0.24" header="0.16" footer="0.2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Y15"/>
  <sheetViews>
    <sheetView zoomScalePageLayoutView="0" workbookViewId="0" topLeftCell="A1">
      <selection activeCell="D17" sqref="D17"/>
    </sheetView>
  </sheetViews>
  <sheetFormatPr defaultColWidth="9.00390625" defaultRowHeight="12.75"/>
  <cols>
    <col min="1" max="1" width="3.875" style="138" customWidth="1"/>
    <col min="2" max="2" width="20.00390625" style="138" customWidth="1"/>
    <col min="3" max="3" width="9.25390625" style="138" customWidth="1"/>
    <col min="4" max="4" width="17.125" style="138" customWidth="1"/>
    <col min="5" max="6" width="8.375" style="138" customWidth="1"/>
    <col min="7" max="7" width="10.75390625" style="138" customWidth="1"/>
    <col min="8" max="9" width="8.375" style="138" customWidth="1"/>
    <col min="10" max="10" width="11.375" style="138" customWidth="1"/>
    <col min="11" max="12" width="8.375" style="138" customWidth="1"/>
    <col min="13" max="13" width="11.625" style="138" customWidth="1"/>
    <col min="14" max="15" width="8.375" style="138" customWidth="1"/>
    <col min="16" max="16" width="9.875" style="138" customWidth="1"/>
    <col min="17" max="18" width="8.375" style="138" customWidth="1"/>
    <col min="19" max="19" width="11.75390625" style="138" customWidth="1"/>
    <col min="20" max="20" width="11.125" style="138" customWidth="1"/>
    <col min="21" max="21" width="13.00390625" style="138" customWidth="1"/>
    <col min="22" max="22" width="7.75390625" style="138" customWidth="1"/>
    <col min="23" max="23" width="6.875" style="138" bestFit="1" customWidth="1"/>
    <col min="24" max="24" width="7.625" style="138" customWidth="1"/>
    <col min="25" max="25" width="6.00390625" style="138" customWidth="1"/>
    <col min="26" max="26" width="5.125" style="138" customWidth="1"/>
    <col min="27" max="27" width="4.875" style="138" bestFit="1" customWidth="1"/>
    <col min="28" max="30" width="9.125" style="138" customWidth="1"/>
    <col min="31" max="31" width="11.625" style="138" bestFit="1" customWidth="1"/>
    <col min="32" max="16384" width="9.125" style="138" customWidth="1"/>
  </cols>
  <sheetData>
    <row r="1" spans="1:19" s="72" customFormat="1" ht="15.75">
      <c r="A1" s="28"/>
      <c r="B1" s="28"/>
      <c r="C1" s="28"/>
      <c r="D1" s="28"/>
      <c r="E1" s="28"/>
      <c r="F1" s="28"/>
      <c r="G1" s="28"/>
      <c r="H1" s="28"/>
      <c r="I1" s="28"/>
      <c r="J1" s="28"/>
      <c r="K1" s="28"/>
      <c r="L1" s="28"/>
      <c r="M1" s="28"/>
      <c r="N1" s="28"/>
      <c r="O1" s="28"/>
      <c r="P1" s="28"/>
      <c r="Q1" s="28"/>
      <c r="R1" s="28"/>
      <c r="S1" s="71" t="s">
        <v>56</v>
      </c>
    </row>
    <row r="2" spans="1:19" s="72" customFormat="1" ht="15.75">
      <c r="A2" s="299" t="s">
        <v>14</v>
      </c>
      <c r="B2" s="299"/>
      <c r="C2" s="299"/>
      <c r="D2" s="299"/>
      <c r="E2" s="299"/>
      <c r="F2" s="299"/>
      <c r="G2" s="299"/>
      <c r="H2" s="299"/>
      <c r="I2" s="299"/>
      <c r="J2" s="299"/>
      <c r="K2" s="299"/>
      <c r="L2" s="299"/>
      <c r="M2" s="299"/>
      <c r="N2" s="299"/>
      <c r="O2" s="299"/>
      <c r="P2" s="299"/>
      <c r="Q2" s="299"/>
      <c r="R2" s="299"/>
      <c r="S2" s="299"/>
    </row>
    <row r="3" spans="1:25" s="72" customFormat="1" ht="39" customHeight="1">
      <c r="A3" s="301" t="s">
        <v>111</v>
      </c>
      <c r="B3" s="301"/>
      <c r="C3" s="301"/>
      <c r="D3" s="301"/>
      <c r="E3" s="301"/>
      <c r="F3" s="301"/>
      <c r="G3" s="301"/>
      <c r="H3" s="301"/>
      <c r="I3" s="301"/>
      <c r="J3" s="301"/>
      <c r="K3" s="301"/>
      <c r="L3" s="301"/>
      <c r="M3" s="301"/>
      <c r="N3" s="301"/>
      <c r="O3" s="301"/>
      <c r="P3" s="301"/>
      <c r="Q3" s="301"/>
      <c r="R3" s="301"/>
      <c r="S3" s="301"/>
      <c r="T3" s="28"/>
      <c r="V3" s="8"/>
      <c r="W3" s="8"/>
      <c r="X3" s="8"/>
      <c r="Y3" s="8"/>
    </row>
    <row r="4" spans="1:22" ht="12.75" customHeight="1">
      <c r="A4" s="283" t="s">
        <v>15</v>
      </c>
      <c r="B4" s="283" t="s">
        <v>79</v>
      </c>
      <c r="C4" s="284" t="s">
        <v>17</v>
      </c>
      <c r="D4" s="284" t="s">
        <v>6</v>
      </c>
      <c r="E4" s="283" t="s">
        <v>112</v>
      </c>
      <c r="F4" s="283"/>
      <c r="G4" s="283"/>
      <c r="H4" s="283"/>
      <c r="I4" s="283"/>
      <c r="J4" s="283"/>
      <c r="K4" s="283"/>
      <c r="L4" s="283"/>
      <c r="M4" s="283"/>
      <c r="N4" s="283"/>
      <c r="O4" s="283"/>
      <c r="P4" s="283"/>
      <c r="Q4" s="283"/>
      <c r="R4" s="283"/>
      <c r="S4" s="283"/>
      <c r="T4" s="30" t="s">
        <v>106</v>
      </c>
      <c r="U4" s="30" t="s">
        <v>113</v>
      </c>
      <c r="V4" s="22"/>
    </row>
    <row r="5" spans="1:22" ht="12.75" customHeight="1">
      <c r="A5" s="283"/>
      <c r="B5" s="283"/>
      <c r="C5" s="284"/>
      <c r="D5" s="284"/>
      <c r="E5" s="302" t="s">
        <v>94</v>
      </c>
      <c r="F5" s="303"/>
      <c r="G5" s="303"/>
      <c r="H5" s="303"/>
      <c r="I5" s="303"/>
      <c r="J5" s="303"/>
      <c r="K5" s="303"/>
      <c r="L5" s="303"/>
      <c r="M5" s="303"/>
      <c r="N5" s="303"/>
      <c r="O5" s="303"/>
      <c r="P5" s="303"/>
      <c r="Q5" s="303"/>
      <c r="R5" s="303"/>
      <c r="S5" s="303"/>
      <c r="T5" s="303"/>
      <c r="U5" s="304"/>
      <c r="V5" s="22"/>
    </row>
    <row r="6" spans="1:22" ht="12.75" customHeight="1">
      <c r="A6" s="283"/>
      <c r="B6" s="283"/>
      <c r="C6" s="284"/>
      <c r="D6" s="284"/>
      <c r="E6" s="283" t="s">
        <v>7</v>
      </c>
      <c r="F6" s="283"/>
      <c r="G6" s="283"/>
      <c r="H6" s="283" t="s">
        <v>8</v>
      </c>
      <c r="I6" s="283"/>
      <c r="J6" s="283"/>
      <c r="K6" s="283" t="s">
        <v>9</v>
      </c>
      <c r="L6" s="283"/>
      <c r="M6" s="283"/>
      <c r="N6" s="283" t="s">
        <v>18</v>
      </c>
      <c r="O6" s="283"/>
      <c r="P6" s="283"/>
      <c r="Q6" s="283" t="s">
        <v>19</v>
      </c>
      <c r="R6" s="283"/>
      <c r="S6" s="283"/>
      <c r="T6" s="30" t="s">
        <v>19</v>
      </c>
      <c r="U6" s="30" t="s">
        <v>19</v>
      </c>
      <c r="V6" s="27"/>
    </row>
    <row r="7" spans="1:22" ht="33.75">
      <c r="A7" s="283"/>
      <c r="B7" s="283"/>
      <c r="C7" s="284"/>
      <c r="D7" s="284"/>
      <c r="E7" s="31" t="s">
        <v>81</v>
      </c>
      <c r="F7" s="31" t="s">
        <v>82</v>
      </c>
      <c r="G7" s="32" t="s">
        <v>20</v>
      </c>
      <c r="H7" s="31" t="s">
        <v>81</v>
      </c>
      <c r="I7" s="31" t="s">
        <v>82</v>
      </c>
      <c r="J7" s="32" t="s">
        <v>20</v>
      </c>
      <c r="K7" s="31" t="s">
        <v>81</v>
      </c>
      <c r="L7" s="31" t="s">
        <v>82</v>
      </c>
      <c r="M7" s="32" t="s">
        <v>20</v>
      </c>
      <c r="N7" s="31" t="s">
        <v>81</v>
      </c>
      <c r="O7" s="31" t="s">
        <v>82</v>
      </c>
      <c r="P7" s="32" t="s">
        <v>20</v>
      </c>
      <c r="Q7" s="31" t="s">
        <v>81</v>
      </c>
      <c r="R7" s="31" t="s">
        <v>82</v>
      </c>
      <c r="S7" s="32" t="s">
        <v>20</v>
      </c>
      <c r="T7" s="32" t="s">
        <v>20</v>
      </c>
      <c r="U7" s="32" t="s">
        <v>20</v>
      </c>
      <c r="V7" s="176"/>
    </row>
    <row r="8" spans="1:22" ht="12.75">
      <c r="A8" s="283"/>
      <c r="B8" s="283"/>
      <c r="C8" s="32">
        <v>1</v>
      </c>
      <c r="D8" s="32">
        <v>2</v>
      </c>
      <c r="E8" s="32">
        <v>3</v>
      </c>
      <c r="F8" s="32">
        <v>4</v>
      </c>
      <c r="G8" s="32">
        <v>5</v>
      </c>
      <c r="H8" s="32">
        <v>6</v>
      </c>
      <c r="I8" s="32">
        <v>7</v>
      </c>
      <c r="J8" s="32">
        <v>8</v>
      </c>
      <c r="K8" s="32">
        <v>9</v>
      </c>
      <c r="L8" s="32">
        <v>10</v>
      </c>
      <c r="M8" s="32">
        <v>11</v>
      </c>
      <c r="N8" s="32">
        <v>12</v>
      </c>
      <c r="O8" s="32">
        <v>13</v>
      </c>
      <c r="P8" s="32">
        <v>14</v>
      </c>
      <c r="Q8" s="32">
        <v>15</v>
      </c>
      <c r="R8" s="32">
        <v>16</v>
      </c>
      <c r="S8" s="32">
        <v>17</v>
      </c>
      <c r="T8" s="32">
        <v>18</v>
      </c>
      <c r="U8" s="32">
        <v>19</v>
      </c>
      <c r="V8" s="172"/>
    </row>
    <row r="9" spans="1:22" s="162" customFormat="1" ht="171.75" customHeight="1">
      <c r="A9" s="181">
        <v>1</v>
      </c>
      <c r="B9" s="182" t="s">
        <v>90</v>
      </c>
      <c r="C9" s="32"/>
      <c r="D9" s="32"/>
      <c r="E9" s="90">
        <v>3</v>
      </c>
      <c r="F9" s="90">
        <v>1</v>
      </c>
      <c r="G9" s="175">
        <v>60000</v>
      </c>
      <c r="H9" s="90">
        <v>2</v>
      </c>
      <c r="I9" s="90"/>
      <c r="J9" s="173">
        <v>30000</v>
      </c>
      <c r="K9" s="90">
        <v>7</v>
      </c>
      <c r="L9" s="90"/>
      <c r="M9" s="175">
        <v>105000</v>
      </c>
      <c r="N9" s="90">
        <v>3</v>
      </c>
      <c r="O9" s="90"/>
      <c r="P9" s="179">
        <v>45000</v>
      </c>
      <c r="Q9" s="90">
        <v>15</v>
      </c>
      <c r="R9" s="90">
        <v>1</v>
      </c>
      <c r="S9" s="175">
        <v>240000</v>
      </c>
      <c r="T9" s="175">
        <v>240000</v>
      </c>
      <c r="U9" s="175">
        <v>240000</v>
      </c>
      <c r="V9" s="22"/>
    </row>
    <row r="10" spans="1:22" ht="18" customHeight="1">
      <c r="A10" s="270" t="s">
        <v>88</v>
      </c>
      <c r="B10" s="270"/>
      <c r="C10" s="270"/>
      <c r="D10" s="270"/>
      <c r="E10" s="270"/>
      <c r="F10" s="270"/>
      <c r="G10" s="270"/>
      <c r="H10" s="270"/>
      <c r="I10" s="270"/>
      <c r="J10" s="36"/>
      <c r="K10" s="33"/>
      <c r="L10" s="33"/>
      <c r="M10" s="33"/>
      <c r="N10" s="33"/>
      <c r="O10" s="27"/>
      <c r="P10" s="172"/>
      <c r="Q10" s="172"/>
      <c r="R10" s="172"/>
      <c r="S10" s="172"/>
      <c r="V10" s="144"/>
    </row>
    <row r="11" spans="1:22" ht="12.75" customHeight="1">
      <c r="A11" s="172"/>
      <c r="B11" s="172"/>
      <c r="C11" s="172"/>
      <c r="D11" s="172"/>
      <c r="E11" s="172"/>
      <c r="F11" s="172"/>
      <c r="G11" s="172"/>
      <c r="H11" s="172"/>
      <c r="I11" s="172"/>
      <c r="J11" s="172"/>
      <c r="K11" s="142"/>
      <c r="L11" s="142"/>
      <c r="M11" s="142"/>
      <c r="N11" s="142"/>
      <c r="O11" s="27"/>
      <c r="P11" s="172"/>
      <c r="Q11" s="172"/>
      <c r="R11" s="172"/>
      <c r="S11" s="172"/>
      <c r="V11" s="144"/>
    </row>
    <row r="12" spans="1:22" ht="54" customHeight="1">
      <c r="A12" s="27"/>
      <c r="B12" s="300" t="s">
        <v>139</v>
      </c>
      <c r="C12" s="300"/>
      <c r="D12" s="162"/>
      <c r="E12" s="162"/>
      <c r="F12" s="162"/>
      <c r="G12" s="162"/>
      <c r="H12" s="162"/>
      <c r="I12" s="249" t="s">
        <v>140</v>
      </c>
      <c r="J12" s="249"/>
      <c r="K12" s="249"/>
      <c r="O12" s="163"/>
      <c r="S12" s="172"/>
      <c r="T12" s="144"/>
      <c r="U12" s="144"/>
      <c r="V12" s="144"/>
    </row>
    <row r="13" spans="1:22" ht="34.5" customHeight="1">
      <c r="A13" s="27"/>
      <c r="B13" s="164" t="s">
        <v>11</v>
      </c>
      <c r="C13" s="164"/>
      <c r="D13" s="164"/>
      <c r="E13" s="250" t="s">
        <v>141</v>
      </c>
      <c r="F13" s="250"/>
      <c r="G13" s="250"/>
      <c r="H13" s="250"/>
      <c r="I13" s="251" t="s">
        <v>12</v>
      </c>
      <c r="J13" s="251"/>
      <c r="K13" s="251"/>
      <c r="L13" s="163"/>
      <c r="M13" s="163"/>
      <c r="N13" s="289"/>
      <c r="O13" s="289"/>
      <c r="P13" s="289"/>
      <c r="S13" s="172"/>
      <c r="T13" s="144"/>
      <c r="U13" s="144"/>
      <c r="V13" s="144"/>
    </row>
    <row r="14" spans="1:25" ht="13.5">
      <c r="A14" s="27"/>
      <c r="B14" s="22"/>
      <c r="C14" s="22"/>
      <c r="D14" s="27"/>
      <c r="E14" s="22"/>
      <c r="F14" s="23"/>
      <c r="G14" s="24"/>
      <c r="H14" s="24"/>
      <c r="I14" s="24"/>
      <c r="J14" s="24"/>
      <c r="K14" s="24"/>
      <c r="L14" s="24"/>
      <c r="M14" s="24"/>
      <c r="N14" s="145"/>
      <c r="O14" s="145"/>
      <c r="P14" s="145"/>
      <c r="Q14" s="145"/>
      <c r="R14" s="145"/>
      <c r="S14" s="145"/>
      <c r="T14" s="22"/>
      <c r="U14" s="22"/>
      <c r="V14" s="172"/>
      <c r="W14" s="144"/>
      <c r="X14" s="144"/>
      <c r="Y14" s="144"/>
    </row>
    <row r="15" spans="1:25" ht="13.5">
      <c r="A15" s="27"/>
      <c r="B15" s="22"/>
      <c r="C15" s="22"/>
      <c r="D15" s="22"/>
      <c r="E15" s="23"/>
      <c r="F15" s="23"/>
      <c r="G15" s="23"/>
      <c r="H15" s="24"/>
      <c r="I15" s="24"/>
      <c r="J15" s="24"/>
      <c r="K15" s="24"/>
      <c r="L15" s="24"/>
      <c r="M15" s="24"/>
      <c r="N15" s="145"/>
      <c r="O15" s="145"/>
      <c r="P15" s="145"/>
      <c r="Q15" s="145"/>
      <c r="R15" s="145"/>
      <c r="S15" s="145"/>
      <c r="T15" s="22"/>
      <c r="U15" s="22"/>
      <c r="V15" s="172"/>
      <c r="W15" s="144"/>
      <c r="X15" s="144"/>
      <c r="Y15" s="144"/>
    </row>
  </sheetData>
  <sheetProtection/>
  <mergeCells count="20">
    <mergeCell ref="D4:D7"/>
    <mergeCell ref="B12:C12"/>
    <mergeCell ref="I12:K12"/>
    <mergeCell ref="A2:S2"/>
    <mergeCell ref="A3:S3"/>
    <mergeCell ref="Q6:S6"/>
    <mergeCell ref="E5:U5"/>
    <mergeCell ref="A10:I10"/>
    <mergeCell ref="A4:A8"/>
    <mergeCell ref="B4:B8"/>
    <mergeCell ref="C4:C7"/>
    <mergeCell ref="E13:F13"/>
    <mergeCell ref="G13:H13"/>
    <mergeCell ref="I13:K13"/>
    <mergeCell ref="N13:P13"/>
    <mergeCell ref="E4:S4"/>
    <mergeCell ref="E6:G6"/>
    <mergeCell ref="H6:J6"/>
    <mergeCell ref="K6:M6"/>
    <mergeCell ref="N6:P6"/>
  </mergeCells>
  <printOptions horizontalCentered="1"/>
  <pageMargins left="0.2" right="0.2" top="0.16" bottom="0.24" header="0.16" footer="0.2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AB17"/>
  <sheetViews>
    <sheetView zoomScalePageLayoutView="0" workbookViewId="0" topLeftCell="A1">
      <selection activeCell="G13" sqref="G13"/>
    </sheetView>
  </sheetViews>
  <sheetFormatPr defaultColWidth="9.00390625" defaultRowHeight="12.75"/>
  <cols>
    <col min="1" max="1" width="2.625" style="138" customWidth="1"/>
    <col min="2" max="2" width="24.75390625" style="138" customWidth="1"/>
    <col min="3" max="3" width="5.375" style="138" customWidth="1"/>
    <col min="4" max="4" width="15.00390625" style="138" customWidth="1"/>
    <col min="5" max="5" width="12.875" style="138" customWidth="1"/>
    <col min="6" max="9" width="8.125" style="138" customWidth="1"/>
    <col min="10" max="10" width="12.75390625" style="138" customWidth="1"/>
    <col min="11" max="18" width="8.125" style="138" customWidth="1"/>
    <col min="19" max="19" width="11.375" style="138" customWidth="1"/>
    <col min="20" max="21" width="8.125" style="138" customWidth="1"/>
    <col min="22" max="24" width="7.75390625" style="138" customWidth="1"/>
    <col min="25" max="25" width="6.875" style="138" bestFit="1" customWidth="1"/>
    <col min="26" max="26" width="7.625" style="138" customWidth="1"/>
    <col min="27" max="27" width="6.00390625" style="138" customWidth="1"/>
    <col min="28" max="28" width="5.125" style="138" customWidth="1"/>
    <col min="29" max="29" width="4.875" style="138" bestFit="1" customWidth="1"/>
    <col min="30" max="32" width="9.125" style="138" customWidth="1"/>
    <col min="33" max="33" width="11.625" style="138" bestFit="1" customWidth="1"/>
    <col min="34" max="16384" width="9.125" style="138" customWidth="1"/>
  </cols>
  <sheetData>
    <row r="1" spans="1:20" s="72" customFormat="1" ht="15.75" customHeight="1">
      <c r="A1" s="28"/>
      <c r="B1" s="28"/>
      <c r="C1" s="28"/>
      <c r="D1" s="28"/>
      <c r="E1" s="28"/>
      <c r="F1" s="28"/>
      <c r="G1" s="28"/>
      <c r="H1" s="28"/>
      <c r="I1" s="28"/>
      <c r="J1" s="28"/>
      <c r="K1" s="28"/>
      <c r="L1" s="28"/>
      <c r="M1" s="28"/>
      <c r="N1" s="28"/>
      <c r="O1" s="28"/>
      <c r="P1" s="28"/>
      <c r="Q1" s="28"/>
      <c r="R1" s="28"/>
      <c r="S1" s="71" t="s">
        <v>52</v>
      </c>
      <c r="T1" s="28"/>
    </row>
    <row r="2" spans="1:20" s="72" customFormat="1" ht="15.75" customHeight="1">
      <c r="A2" s="299" t="s">
        <v>14</v>
      </c>
      <c r="B2" s="299"/>
      <c r="C2" s="299"/>
      <c r="D2" s="299"/>
      <c r="E2" s="299"/>
      <c r="F2" s="299"/>
      <c r="G2" s="299"/>
      <c r="H2" s="299"/>
      <c r="I2" s="299"/>
      <c r="J2" s="299"/>
      <c r="K2" s="299"/>
      <c r="L2" s="299"/>
      <c r="M2" s="299"/>
      <c r="N2" s="299"/>
      <c r="O2" s="299"/>
      <c r="P2" s="299"/>
      <c r="Q2" s="299"/>
      <c r="R2" s="299"/>
      <c r="S2" s="299"/>
      <c r="T2" s="28"/>
    </row>
    <row r="3" spans="1:25" s="72" customFormat="1" ht="38.25" customHeight="1">
      <c r="A3" s="299" t="s">
        <v>147</v>
      </c>
      <c r="B3" s="299"/>
      <c r="C3" s="299"/>
      <c r="D3" s="299"/>
      <c r="E3" s="299"/>
      <c r="F3" s="299"/>
      <c r="G3" s="299"/>
      <c r="H3" s="299"/>
      <c r="I3" s="299"/>
      <c r="J3" s="299"/>
      <c r="K3" s="299"/>
      <c r="L3" s="299"/>
      <c r="M3" s="299"/>
      <c r="N3" s="299"/>
      <c r="O3" s="299"/>
      <c r="P3" s="299"/>
      <c r="Q3" s="299"/>
      <c r="R3" s="299"/>
      <c r="S3" s="299"/>
      <c r="T3" s="28"/>
      <c r="V3" s="8"/>
      <c r="W3" s="8"/>
      <c r="X3" s="8"/>
      <c r="Y3" s="8"/>
    </row>
    <row r="4" spans="1:20" ht="14.25" customHeight="1">
      <c r="A4" s="313" t="s">
        <v>15</v>
      </c>
      <c r="B4" s="283" t="s">
        <v>85</v>
      </c>
      <c r="C4" s="284" t="s">
        <v>17</v>
      </c>
      <c r="D4" s="284" t="s">
        <v>6</v>
      </c>
      <c r="E4" s="90" t="s">
        <v>105</v>
      </c>
      <c r="F4" s="283" t="s">
        <v>148</v>
      </c>
      <c r="G4" s="283"/>
      <c r="H4" s="283"/>
      <c r="I4" s="283"/>
      <c r="J4" s="283"/>
      <c r="K4" s="283"/>
      <c r="L4" s="283"/>
      <c r="M4" s="283"/>
      <c r="N4" s="283"/>
      <c r="O4" s="283"/>
      <c r="P4" s="283"/>
      <c r="Q4" s="283"/>
      <c r="R4" s="283"/>
      <c r="S4" s="283"/>
      <c r="T4" s="22"/>
    </row>
    <row r="5" spans="1:20" ht="27" customHeight="1">
      <c r="A5" s="313"/>
      <c r="B5" s="283"/>
      <c r="C5" s="284"/>
      <c r="D5" s="284"/>
      <c r="E5" s="90" t="s">
        <v>92</v>
      </c>
      <c r="F5" s="306" t="s">
        <v>40</v>
      </c>
      <c r="G5" s="307"/>
      <c r="H5" s="306" t="s">
        <v>41</v>
      </c>
      <c r="I5" s="308"/>
      <c r="J5" s="308"/>
      <c r="K5" s="308"/>
      <c r="L5" s="308"/>
      <c r="M5" s="308"/>
      <c r="N5" s="308"/>
      <c r="O5" s="308"/>
      <c r="P5" s="308"/>
      <c r="Q5" s="308"/>
      <c r="R5" s="308"/>
      <c r="S5" s="307"/>
      <c r="T5" s="22"/>
    </row>
    <row r="6" spans="1:20" ht="12.75" customHeight="1">
      <c r="A6" s="313"/>
      <c r="B6" s="283"/>
      <c r="C6" s="284"/>
      <c r="D6" s="284"/>
      <c r="E6" s="90" t="s">
        <v>19</v>
      </c>
      <c r="F6" s="283" t="s">
        <v>7</v>
      </c>
      <c r="G6" s="283"/>
      <c r="H6" s="283" t="s">
        <v>8</v>
      </c>
      <c r="I6" s="283"/>
      <c r="J6" s="283"/>
      <c r="K6" s="283" t="s">
        <v>9</v>
      </c>
      <c r="L6" s="283"/>
      <c r="M6" s="283"/>
      <c r="N6" s="283" t="s">
        <v>18</v>
      </c>
      <c r="O6" s="283"/>
      <c r="P6" s="283"/>
      <c r="Q6" s="283" t="s">
        <v>19</v>
      </c>
      <c r="R6" s="283"/>
      <c r="S6" s="283"/>
      <c r="T6" s="185"/>
    </row>
    <row r="7" spans="1:20" ht="60.75" customHeight="1">
      <c r="A7" s="313"/>
      <c r="B7" s="283"/>
      <c r="C7" s="284"/>
      <c r="D7" s="284"/>
      <c r="E7" s="32" t="s">
        <v>20</v>
      </c>
      <c r="F7" s="32" t="s">
        <v>86</v>
      </c>
      <c r="G7" s="32" t="s">
        <v>20</v>
      </c>
      <c r="H7" s="32" t="s">
        <v>86</v>
      </c>
      <c r="I7" s="32" t="s">
        <v>82</v>
      </c>
      <c r="J7" s="32" t="s">
        <v>20</v>
      </c>
      <c r="K7" s="32" t="s">
        <v>87</v>
      </c>
      <c r="L7" s="32" t="s">
        <v>82</v>
      </c>
      <c r="M7" s="32" t="s">
        <v>20</v>
      </c>
      <c r="N7" s="32" t="s">
        <v>87</v>
      </c>
      <c r="O7" s="32" t="s">
        <v>82</v>
      </c>
      <c r="P7" s="32" t="s">
        <v>20</v>
      </c>
      <c r="Q7" s="32" t="s">
        <v>87</v>
      </c>
      <c r="R7" s="32" t="s">
        <v>82</v>
      </c>
      <c r="S7" s="32" t="s">
        <v>20</v>
      </c>
      <c r="T7" s="172"/>
    </row>
    <row r="8" spans="1:22" ht="15.75">
      <c r="A8" s="313"/>
      <c r="B8" s="283"/>
      <c r="C8" s="32">
        <v>1</v>
      </c>
      <c r="D8" s="32">
        <v>2</v>
      </c>
      <c r="E8" s="32">
        <v>3</v>
      </c>
      <c r="F8" s="32">
        <v>4</v>
      </c>
      <c r="G8" s="32">
        <v>5</v>
      </c>
      <c r="H8" s="32">
        <v>6</v>
      </c>
      <c r="I8" s="32">
        <v>7</v>
      </c>
      <c r="J8" s="32">
        <v>8</v>
      </c>
      <c r="K8" s="32">
        <v>9</v>
      </c>
      <c r="L8" s="32">
        <v>10</v>
      </c>
      <c r="M8" s="32">
        <v>11</v>
      </c>
      <c r="N8" s="32">
        <v>12</v>
      </c>
      <c r="O8" s="32">
        <v>13</v>
      </c>
      <c r="P8" s="32">
        <v>14</v>
      </c>
      <c r="Q8" s="32">
        <v>15</v>
      </c>
      <c r="R8" s="32">
        <v>16</v>
      </c>
      <c r="S8" s="32">
        <v>17</v>
      </c>
      <c r="T8" s="172"/>
      <c r="U8" s="172"/>
      <c r="V8" s="69"/>
    </row>
    <row r="9" spans="1:21" s="162" customFormat="1" ht="88.5" customHeight="1">
      <c r="A9" s="97">
        <v>1</v>
      </c>
      <c r="B9" s="186" t="s">
        <v>89</v>
      </c>
      <c r="C9" s="115">
        <v>200</v>
      </c>
      <c r="D9" s="115" t="s">
        <v>149</v>
      </c>
      <c r="E9" s="173">
        <v>1700</v>
      </c>
      <c r="F9" s="115">
        <v>3</v>
      </c>
      <c r="G9" s="173">
        <v>500</v>
      </c>
      <c r="H9" s="115">
        <v>5</v>
      </c>
      <c r="I9" s="115"/>
      <c r="J9" s="173">
        <v>1000</v>
      </c>
      <c r="K9" s="115"/>
      <c r="L9" s="115"/>
      <c r="M9" s="173"/>
      <c r="N9" s="115">
        <v>1</v>
      </c>
      <c r="O9" s="115"/>
      <c r="P9" s="173">
        <v>200</v>
      </c>
      <c r="Q9" s="184">
        <v>9</v>
      </c>
      <c r="R9" s="184"/>
      <c r="S9" s="173">
        <v>1700</v>
      </c>
      <c r="T9" s="183"/>
      <c r="U9" s="183"/>
    </row>
    <row r="10" spans="1:24" ht="25.5" customHeight="1">
      <c r="A10" s="309" t="s">
        <v>88</v>
      </c>
      <c r="B10" s="309"/>
      <c r="C10" s="310"/>
      <c r="D10" s="310"/>
      <c r="E10" s="310"/>
      <c r="F10" s="310"/>
      <c r="G10" s="310"/>
      <c r="H10" s="310"/>
      <c r="I10" s="310"/>
      <c r="J10" s="310"/>
      <c r="K10" s="310"/>
      <c r="L10" s="172"/>
      <c r="M10" s="142"/>
      <c r="N10" s="142"/>
      <c r="O10" s="142"/>
      <c r="P10" s="142"/>
      <c r="Q10" s="27"/>
      <c r="R10" s="172"/>
      <c r="S10" s="172"/>
      <c r="T10" s="172"/>
      <c r="U10" s="172"/>
      <c r="X10" s="144"/>
    </row>
    <row r="11" spans="1:24" ht="12.75" customHeight="1">
      <c r="A11" s="172"/>
      <c r="B11" s="172"/>
      <c r="C11" s="172"/>
      <c r="D11" s="172"/>
      <c r="E11" s="172"/>
      <c r="F11" s="172"/>
      <c r="G11" s="172"/>
      <c r="H11" s="172"/>
      <c r="I11" s="172"/>
      <c r="J11" s="172"/>
      <c r="K11" s="172"/>
      <c r="L11" s="172"/>
      <c r="M11" s="142"/>
      <c r="N11" s="142"/>
      <c r="O11" s="142"/>
      <c r="P11" s="142"/>
      <c r="Q11" s="27"/>
      <c r="R11" s="172"/>
      <c r="S11" s="172"/>
      <c r="T11" s="172"/>
      <c r="U11" s="172"/>
      <c r="X11" s="144"/>
    </row>
    <row r="12" spans="1:24" ht="12.75" customHeight="1">
      <c r="A12" s="172"/>
      <c r="B12" s="172"/>
      <c r="C12" s="172"/>
      <c r="D12" s="172"/>
      <c r="E12" s="172"/>
      <c r="F12" s="172"/>
      <c r="G12" s="172"/>
      <c r="H12" s="172"/>
      <c r="I12" s="172"/>
      <c r="J12" s="172"/>
      <c r="K12" s="172"/>
      <c r="L12" s="172"/>
      <c r="M12" s="142"/>
      <c r="N12" s="142"/>
      <c r="O12" s="142"/>
      <c r="P12" s="142"/>
      <c r="Q12" s="27"/>
      <c r="R12" s="172"/>
      <c r="S12" s="172"/>
      <c r="T12" s="172"/>
      <c r="U12" s="172"/>
      <c r="X12" s="144"/>
    </row>
    <row r="13" spans="1:25" ht="43.5" customHeight="1">
      <c r="A13" s="27"/>
      <c r="B13" s="311" t="s">
        <v>139</v>
      </c>
      <c r="C13" s="311"/>
      <c r="D13" s="311"/>
      <c r="E13" s="163"/>
      <c r="F13" s="163"/>
      <c r="G13" s="163"/>
      <c r="H13" s="163"/>
      <c r="I13" s="163"/>
      <c r="J13" s="163"/>
      <c r="K13" s="163"/>
      <c r="L13" s="163"/>
      <c r="M13" s="163"/>
      <c r="N13" s="163"/>
      <c r="O13" s="312" t="s">
        <v>140</v>
      </c>
      <c r="P13" s="312"/>
      <c r="Q13" s="312"/>
      <c r="R13" s="163"/>
      <c r="V13" s="172"/>
      <c r="W13" s="144"/>
      <c r="X13" s="144"/>
      <c r="Y13" s="144"/>
    </row>
    <row r="14" spans="1:25" ht="12.75" customHeight="1">
      <c r="A14" s="27"/>
      <c r="B14" s="21" t="s">
        <v>11</v>
      </c>
      <c r="C14" s="21"/>
      <c r="D14" s="21"/>
      <c r="E14" s="143"/>
      <c r="F14" s="143"/>
      <c r="G14" s="143"/>
      <c r="H14" s="24"/>
      <c r="I14" s="24"/>
      <c r="J14" s="289" t="s">
        <v>141</v>
      </c>
      <c r="K14" s="289"/>
      <c r="L14" s="143"/>
      <c r="M14" s="143"/>
      <c r="N14" s="143"/>
      <c r="O14" s="305" t="s">
        <v>12</v>
      </c>
      <c r="P14" s="305"/>
      <c r="Q14" s="305"/>
      <c r="R14" s="143"/>
      <c r="V14" s="172"/>
      <c r="W14" s="144"/>
      <c r="X14" s="144"/>
      <c r="Y14" s="144"/>
    </row>
    <row r="15" spans="1:25" ht="13.5">
      <c r="A15" s="27"/>
      <c r="B15" s="22"/>
      <c r="C15" s="22"/>
      <c r="D15" s="27"/>
      <c r="E15" s="27"/>
      <c r="F15" s="22"/>
      <c r="H15" s="24"/>
      <c r="I15" s="24"/>
      <c r="J15" s="24"/>
      <c r="K15" s="24"/>
      <c r="L15" s="24"/>
      <c r="M15" s="24"/>
      <c r="N15" s="24"/>
      <c r="O15" s="24"/>
      <c r="P15" s="24"/>
      <c r="Q15" s="145"/>
      <c r="R15" s="145"/>
      <c r="S15" s="145"/>
      <c r="T15" s="22"/>
      <c r="U15" s="22"/>
      <c r="V15" s="172"/>
      <c r="W15" s="144"/>
      <c r="X15" s="144"/>
      <c r="Y15" s="144"/>
    </row>
    <row r="16" spans="1:28" ht="13.5">
      <c r="A16" s="27"/>
      <c r="B16" s="22"/>
      <c r="C16" s="22"/>
      <c r="D16" s="22"/>
      <c r="E16" s="22"/>
      <c r="F16" s="23"/>
      <c r="G16" s="23"/>
      <c r="H16" s="23"/>
      <c r="I16" s="23"/>
      <c r="J16" s="24"/>
      <c r="K16" s="24"/>
      <c r="L16" s="24"/>
      <c r="M16" s="24"/>
      <c r="N16" s="24"/>
      <c r="O16" s="24"/>
      <c r="P16" s="145"/>
      <c r="Q16" s="145"/>
      <c r="R16" s="145"/>
      <c r="S16" s="145"/>
      <c r="T16" s="145"/>
      <c r="U16" s="145"/>
      <c r="V16" s="145"/>
      <c r="W16" s="22"/>
      <c r="X16" s="22"/>
      <c r="Y16" s="172"/>
      <c r="Z16" s="144"/>
      <c r="AA16" s="144"/>
      <c r="AB16" s="144"/>
    </row>
    <row r="17" spans="1:27" ht="13.5">
      <c r="A17" s="27"/>
      <c r="B17" s="22"/>
      <c r="C17" s="22"/>
      <c r="D17" s="22"/>
      <c r="E17" s="22"/>
      <c r="F17" s="23"/>
      <c r="G17" s="23"/>
      <c r="H17" s="23"/>
      <c r="I17" s="23"/>
      <c r="J17" s="24"/>
      <c r="K17" s="24"/>
      <c r="L17" s="24"/>
      <c r="M17" s="24"/>
      <c r="N17" s="24"/>
      <c r="R17" s="145"/>
      <c r="S17" s="145"/>
      <c r="T17" s="145"/>
      <c r="U17" s="145"/>
      <c r="V17" s="22"/>
      <c r="W17" s="22"/>
      <c r="X17" s="172"/>
      <c r="Y17" s="144"/>
      <c r="Z17" s="144"/>
      <c r="AA17" s="144"/>
    </row>
  </sheetData>
  <sheetProtection/>
  <mergeCells count="19">
    <mergeCell ref="O13:Q13"/>
    <mergeCell ref="A2:S2"/>
    <mergeCell ref="A3:S3"/>
    <mergeCell ref="A4:A8"/>
    <mergeCell ref="B4:B8"/>
    <mergeCell ref="C4:C7"/>
    <mergeCell ref="D4:D7"/>
    <mergeCell ref="F4:S4"/>
    <mergeCell ref="F6:G6"/>
    <mergeCell ref="J14:K14"/>
    <mergeCell ref="O14:Q14"/>
    <mergeCell ref="F5:G5"/>
    <mergeCell ref="H5:S5"/>
    <mergeCell ref="H6:J6"/>
    <mergeCell ref="K6:M6"/>
    <mergeCell ref="N6:P6"/>
    <mergeCell ref="Q6:S6"/>
    <mergeCell ref="A10:K10"/>
    <mergeCell ref="B13:D13"/>
  </mergeCells>
  <printOptions horizontalCentered="1"/>
  <pageMargins left="0.2" right="0.2" top="0.18" bottom="0.24" header="0.16" footer="0.22"/>
  <pageSetup horizontalDpi="600" verticalDpi="600" orientation="landscape" paperSize="9" scale="90" r:id="rId1"/>
  <colBreaks count="1" manualBreakCount="1">
    <brk id="24" max="18" man="1"/>
  </colBreaks>
</worksheet>
</file>

<file path=xl/worksheets/sheet8.xml><?xml version="1.0" encoding="utf-8"?>
<worksheet xmlns="http://schemas.openxmlformats.org/spreadsheetml/2006/main" xmlns:r="http://schemas.openxmlformats.org/officeDocument/2006/relationships">
  <dimension ref="A1:Z18"/>
  <sheetViews>
    <sheetView zoomScalePageLayoutView="0" workbookViewId="0" topLeftCell="A1">
      <selection activeCell="L20" sqref="L20"/>
    </sheetView>
  </sheetViews>
  <sheetFormatPr defaultColWidth="9.00390625" defaultRowHeight="12.75"/>
  <cols>
    <col min="1" max="1" width="2.625" style="138" customWidth="1"/>
    <col min="2" max="2" width="24.75390625" style="138" customWidth="1"/>
    <col min="3" max="3" width="5.375" style="138" customWidth="1"/>
    <col min="4" max="4" width="15.75390625" style="138" customWidth="1"/>
    <col min="5" max="9" width="8.125" style="138" customWidth="1"/>
    <col min="10" max="10" width="14.375" style="138" customWidth="1"/>
    <col min="11" max="18" width="8.125" style="138" customWidth="1"/>
    <col min="19" max="21" width="10.125" style="138" customWidth="1"/>
    <col min="22" max="22" width="7.75390625" style="138" customWidth="1"/>
    <col min="23" max="23" width="6.875" style="138" bestFit="1" customWidth="1"/>
    <col min="24" max="24" width="7.625" style="138" customWidth="1"/>
    <col min="25" max="25" width="6.00390625" style="138" customWidth="1"/>
    <col min="26" max="26" width="5.125" style="138" customWidth="1"/>
    <col min="27" max="27" width="4.875" style="138" bestFit="1" customWidth="1"/>
    <col min="28" max="30" width="9.125" style="138" customWidth="1"/>
    <col min="31" max="31" width="11.625" style="138" bestFit="1" customWidth="1"/>
    <col min="32" max="16384" width="9.125" style="138" customWidth="1"/>
  </cols>
  <sheetData>
    <row r="1" spans="1:22" ht="12.75" customHeight="1">
      <c r="A1" s="172"/>
      <c r="B1" s="172"/>
      <c r="C1" s="172"/>
      <c r="D1" s="172"/>
      <c r="E1" s="172"/>
      <c r="F1" s="172"/>
      <c r="G1" s="172"/>
      <c r="H1" s="172"/>
      <c r="I1" s="172"/>
      <c r="J1" s="172"/>
      <c r="K1" s="142"/>
      <c r="L1" s="142"/>
      <c r="M1" s="142"/>
      <c r="N1" s="142"/>
      <c r="O1" s="27"/>
      <c r="P1" s="172"/>
      <c r="Q1" s="172"/>
      <c r="R1" s="172"/>
      <c r="S1" s="172"/>
      <c r="V1" s="144"/>
    </row>
    <row r="2" spans="1:19" s="72" customFormat="1" ht="15.75">
      <c r="A2" s="28"/>
      <c r="B2" s="28"/>
      <c r="C2" s="28"/>
      <c r="D2" s="28"/>
      <c r="E2" s="28"/>
      <c r="F2" s="28"/>
      <c r="G2" s="28"/>
      <c r="H2" s="28"/>
      <c r="I2" s="28"/>
      <c r="J2" s="28"/>
      <c r="K2" s="28"/>
      <c r="L2" s="28"/>
      <c r="M2" s="28"/>
      <c r="N2" s="28"/>
      <c r="O2" s="28"/>
      <c r="P2" s="28"/>
      <c r="Q2" s="28"/>
      <c r="R2" s="28"/>
      <c r="S2" s="71" t="s">
        <v>53</v>
      </c>
    </row>
    <row r="3" spans="1:19" s="72" customFormat="1" ht="15.75">
      <c r="A3" s="299" t="s">
        <v>14</v>
      </c>
      <c r="B3" s="299"/>
      <c r="C3" s="299"/>
      <c r="D3" s="299"/>
      <c r="E3" s="299"/>
      <c r="F3" s="299"/>
      <c r="G3" s="299"/>
      <c r="H3" s="299"/>
      <c r="I3" s="299"/>
      <c r="J3" s="299"/>
      <c r="K3" s="299"/>
      <c r="L3" s="299"/>
      <c r="M3" s="299"/>
      <c r="N3" s="299"/>
      <c r="O3" s="299"/>
      <c r="P3" s="299"/>
      <c r="Q3" s="299"/>
      <c r="R3" s="299"/>
      <c r="S3" s="299"/>
    </row>
    <row r="4" spans="1:25" s="72" customFormat="1" ht="28.5" customHeight="1">
      <c r="A4" s="301" t="s">
        <v>150</v>
      </c>
      <c r="B4" s="301"/>
      <c r="C4" s="301"/>
      <c r="D4" s="301"/>
      <c r="E4" s="301"/>
      <c r="F4" s="301"/>
      <c r="G4" s="301"/>
      <c r="H4" s="301"/>
      <c r="I4" s="301"/>
      <c r="J4" s="301"/>
      <c r="K4" s="301"/>
      <c r="L4" s="301"/>
      <c r="M4" s="301"/>
      <c r="N4" s="301"/>
      <c r="O4" s="301"/>
      <c r="P4" s="301"/>
      <c r="Q4" s="301"/>
      <c r="R4" s="301"/>
      <c r="S4" s="301"/>
      <c r="T4" s="28"/>
      <c r="V4" s="8"/>
      <c r="W4" s="8"/>
      <c r="X4" s="8"/>
      <c r="Y4" s="8"/>
    </row>
    <row r="5" spans="1:21" ht="13.5" customHeight="1">
      <c r="A5" s="314" t="s">
        <v>15</v>
      </c>
      <c r="B5" s="314" t="s">
        <v>85</v>
      </c>
      <c r="C5" s="284" t="s">
        <v>17</v>
      </c>
      <c r="D5" s="284" t="s">
        <v>6</v>
      </c>
      <c r="E5" s="283" t="s">
        <v>112</v>
      </c>
      <c r="F5" s="283"/>
      <c r="G5" s="283"/>
      <c r="H5" s="283"/>
      <c r="I5" s="283"/>
      <c r="J5" s="283"/>
      <c r="K5" s="283"/>
      <c r="L5" s="283"/>
      <c r="M5" s="283"/>
      <c r="N5" s="283"/>
      <c r="O5" s="283"/>
      <c r="P5" s="283"/>
      <c r="Q5" s="283"/>
      <c r="R5" s="283"/>
      <c r="S5" s="283"/>
      <c r="T5" s="90" t="s">
        <v>106</v>
      </c>
      <c r="U5" s="90" t="s">
        <v>113</v>
      </c>
    </row>
    <row r="6" spans="1:21" ht="13.5" customHeight="1">
      <c r="A6" s="315"/>
      <c r="B6" s="315"/>
      <c r="C6" s="284"/>
      <c r="D6" s="284"/>
      <c r="E6" s="302" t="s">
        <v>93</v>
      </c>
      <c r="F6" s="303"/>
      <c r="G6" s="303"/>
      <c r="H6" s="303"/>
      <c r="I6" s="303"/>
      <c r="J6" s="303"/>
      <c r="K6" s="303"/>
      <c r="L6" s="303"/>
      <c r="M6" s="303"/>
      <c r="N6" s="303"/>
      <c r="O6" s="303"/>
      <c r="P6" s="303"/>
      <c r="Q6" s="303"/>
      <c r="R6" s="303"/>
      <c r="S6" s="303"/>
      <c r="T6" s="303"/>
      <c r="U6" s="304"/>
    </row>
    <row r="7" spans="1:21" ht="12.75" customHeight="1">
      <c r="A7" s="315"/>
      <c r="B7" s="315"/>
      <c r="C7" s="284"/>
      <c r="D7" s="284"/>
      <c r="E7" s="283" t="s">
        <v>7</v>
      </c>
      <c r="F7" s="283"/>
      <c r="G7" s="283"/>
      <c r="H7" s="283" t="s">
        <v>8</v>
      </c>
      <c r="I7" s="283"/>
      <c r="J7" s="283"/>
      <c r="K7" s="283" t="s">
        <v>9</v>
      </c>
      <c r="L7" s="283"/>
      <c r="M7" s="283"/>
      <c r="N7" s="283" t="s">
        <v>18</v>
      </c>
      <c r="O7" s="283"/>
      <c r="P7" s="283"/>
      <c r="Q7" s="283" t="s">
        <v>19</v>
      </c>
      <c r="R7" s="283"/>
      <c r="S7" s="283"/>
      <c r="T7" s="90" t="s">
        <v>19</v>
      </c>
      <c r="U7" s="90" t="s">
        <v>19</v>
      </c>
    </row>
    <row r="8" spans="1:21" ht="54" customHeight="1">
      <c r="A8" s="315"/>
      <c r="B8" s="315"/>
      <c r="C8" s="284"/>
      <c r="D8" s="284"/>
      <c r="E8" s="32" t="s">
        <v>87</v>
      </c>
      <c r="F8" s="32" t="s">
        <v>82</v>
      </c>
      <c r="G8" s="32" t="s">
        <v>20</v>
      </c>
      <c r="H8" s="32" t="s">
        <v>87</v>
      </c>
      <c r="I8" s="32" t="s">
        <v>82</v>
      </c>
      <c r="J8" s="32" t="s">
        <v>20</v>
      </c>
      <c r="K8" s="32" t="s">
        <v>87</v>
      </c>
      <c r="L8" s="32" t="s">
        <v>82</v>
      </c>
      <c r="M8" s="32" t="s">
        <v>20</v>
      </c>
      <c r="N8" s="32" t="s">
        <v>87</v>
      </c>
      <c r="O8" s="32" t="s">
        <v>82</v>
      </c>
      <c r="P8" s="32" t="s">
        <v>20</v>
      </c>
      <c r="Q8" s="32" t="s">
        <v>87</v>
      </c>
      <c r="R8" s="32" t="s">
        <v>82</v>
      </c>
      <c r="S8" s="32" t="s">
        <v>20</v>
      </c>
      <c r="T8" s="32" t="s">
        <v>20</v>
      </c>
      <c r="U8" s="32" t="s">
        <v>20</v>
      </c>
    </row>
    <row r="9" spans="1:21" ht="12.75" customHeight="1">
      <c r="A9" s="316"/>
      <c r="B9" s="316"/>
      <c r="C9" s="32">
        <v>1</v>
      </c>
      <c r="D9" s="32">
        <v>2</v>
      </c>
      <c r="E9" s="32">
        <v>3</v>
      </c>
      <c r="F9" s="32">
        <v>4</v>
      </c>
      <c r="G9" s="32">
        <v>5</v>
      </c>
      <c r="H9" s="32">
        <v>6</v>
      </c>
      <c r="I9" s="32">
        <v>7</v>
      </c>
      <c r="J9" s="32">
        <v>8</v>
      </c>
      <c r="K9" s="32">
        <v>9</v>
      </c>
      <c r="L9" s="32">
        <v>10</v>
      </c>
      <c r="M9" s="32">
        <v>11</v>
      </c>
      <c r="N9" s="32">
        <v>12</v>
      </c>
      <c r="O9" s="32">
        <v>13</v>
      </c>
      <c r="P9" s="32">
        <v>14</v>
      </c>
      <c r="Q9" s="32">
        <v>15</v>
      </c>
      <c r="R9" s="32">
        <v>16</v>
      </c>
      <c r="S9" s="32">
        <v>17</v>
      </c>
      <c r="T9" s="32">
        <v>18</v>
      </c>
      <c r="U9" s="32">
        <v>19</v>
      </c>
    </row>
    <row r="10" spans="1:22" s="162" customFormat="1" ht="93.75" customHeight="1">
      <c r="A10" s="97">
        <v>1</v>
      </c>
      <c r="B10" s="186" t="s">
        <v>89</v>
      </c>
      <c r="C10" s="90">
        <v>200</v>
      </c>
      <c r="D10" s="180">
        <v>900005167516</v>
      </c>
      <c r="E10" s="90">
        <v>3</v>
      </c>
      <c r="F10" s="90"/>
      <c r="G10" s="187">
        <v>500</v>
      </c>
      <c r="H10" s="90">
        <v>5</v>
      </c>
      <c r="I10" s="90"/>
      <c r="J10" s="175">
        <v>1000</v>
      </c>
      <c r="K10" s="90"/>
      <c r="L10" s="90">
        <v>1</v>
      </c>
      <c r="M10" s="187">
        <v>200</v>
      </c>
      <c r="N10" s="90">
        <v>1</v>
      </c>
      <c r="O10" s="90"/>
      <c r="P10" s="187">
        <v>200</v>
      </c>
      <c r="Q10" s="90">
        <v>9</v>
      </c>
      <c r="R10" s="90">
        <v>1</v>
      </c>
      <c r="S10" s="175">
        <v>1900</v>
      </c>
      <c r="T10" s="175">
        <v>1900</v>
      </c>
      <c r="U10" s="175">
        <v>2100</v>
      </c>
      <c r="V10" s="172"/>
    </row>
    <row r="11" spans="1:22" ht="22.5" customHeight="1">
      <c r="A11" s="309" t="s">
        <v>88</v>
      </c>
      <c r="B11" s="309"/>
      <c r="C11" s="310"/>
      <c r="D11" s="310"/>
      <c r="E11" s="310"/>
      <c r="F11" s="310"/>
      <c r="G11" s="310"/>
      <c r="H11" s="310"/>
      <c r="I11" s="310"/>
      <c r="J11" s="36"/>
      <c r="K11" s="33"/>
      <c r="L11" s="33"/>
      <c r="M11" s="33"/>
      <c r="N11" s="33"/>
      <c r="O11" s="27"/>
      <c r="P11" s="172"/>
      <c r="Q11" s="172"/>
      <c r="R11" s="172"/>
      <c r="S11" s="172"/>
      <c r="V11" s="144"/>
    </row>
    <row r="12" spans="1:22" ht="12.75" customHeight="1">
      <c r="A12" s="172"/>
      <c r="B12" s="172"/>
      <c r="C12" s="172"/>
      <c r="D12" s="172"/>
      <c r="E12" s="172"/>
      <c r="F12" s="172"/>
      <c r="G12" s="172"/>
      <c r="H12" s="172"/>
      <c r="I12" s="172"/>
      <c r="J12" s="172"/>
      <c r="K12" s="142"/>
      <c r="L12" s="142"/>
      <c r="M12" s="142"/>
      <c r="N12" s="142"/>
      <c r="O12" s="27"/>
      <c r="P12" s="172"/>
      <c r="Q12" s="172"/>
      <c r="R12" s="172"/>
      <c r="S12" s="172"/>
      <c r="V12" s="144"/>
    </row>
    <row r="13" spans="1:22" ht="12.75" customHeight="1">
      <c r="A13" s="172"/>
      <c r="B13" s="172"/>
      <c r="C13" s="172"/>
      <c r="D13" s="172"/>
      <c r="E13" s="172"/>
      <c r="F13" s="172"/>
      <c r="G13" s="172"/>
      <c r="H13" s="172"/>
      <c r="I13" s="172"/>
      <c r="J13" s="172"/>
      <c r="K13" s="142"/>
      <c r="L13" s="142"/>
      <c r="M13" s="142"/>
      <c r="N13" s="142"/>
      <c r="O13" s="27"/>
      <c r="P13" s="172"/>
      <c r="Q13" s="172"/>
      <c r="R13" s="172"/>
      <c r="S13" s="172"/>
      <c r="V13" s="144"/>
    </row>
    <row r="14" spans="1:23" ht="41.25" customHeight="1">
      <c r="A14" s="27"/>
      <c r="B14" s="27"/>
      <c r="C14" s="317" t="s">
        <v>139</v>
      </c>
      <c r="D14" s="317"/>
      <c r="E14" s="317"/>
      <c r="F14" s="317"/>
      <c r="G14" s="163"/>
      <c r="H14" s="163"/>
      <c r="I14" s="163"/>
      <c r="J14" s="163"/>
      <c r="K14" s="163"/>
      <c r="L14" s="163"/>
      <c r="M14" s="163"/>
      <c r="N14" s="163"/>
      <c r="O14" s="163"/>
      <c r="P14" s="312" t="s">
        <v>140</v>
      </c>
      <c r="Q14" s="312"/>
      <c r="R14" s="312"/>
      <c r="T14" s="172"/>
      <c r="U14" s="144"/>
      <c r="V14" s="144"/>
      <c r="W14" s="144"/>
    </row>
    <row r="15" spans="1:23" ht="12.75" customHeight="1">
      <c r="A15" s="27"/>
      <c r="B15" s="27"/>
      <c r="C15" s="305" t="s">
        <v>11</v>
      </c>
      <c r="D15" s="305"/>
      <c r="E15" s="305"/>
      <c r="F15" s="143"/>
      <c r="G15" s="143"/>
      <c r="H15" s="143"/>
      <c r="I15" s="24"/>
      <c r="J15" s="24"/>
      <c r="K15" s="289" t="s">
        <v>141</v>
      </c>
      <c r="L15" s="289"/>
      <c r="M15" s="143"/>
      <c r="N15" s="143"/>
      <c r="O15" s="143"/>
      <c r="P15" s="305" t="s">
        <v>12</v>
      </c>
      <c r="Q15" s="305"/>
      <c r="R15" s="305"/>
      <c r="T15" s="172"/>
      <c r="U15" s="144"/>
      <c r="V15" s="144"/>
      <c r="W15" s="144"/>
    </row>
    <row r="16" spans="1:23" ht="13.5">
      <c r="A16" s="27"/>
      <c r="B16" s="22"/>
      <c r="C16" s="22"/>
      <c r="D16" s="27"/>
      <c r="E16" s="22"/>
      <c r="G16" s="24"/>
      <c r="H16" s="24"/>
      <c r="I16" s="24"/>
      <c r="J16" s="24"/>
      <c r="K16" s="24"/>
      <c r="L16" s="24"/>
      <c r="M16" s="24"/>
      <c r="N16" s="24"/>
      <c r="O16" s="145"/>
      <c r="P16" s="145"/>
      <c r="Q16" s="145"/>
      <c r="R16" s="22"/>
      <c r="S16" s="22"/>
      <c r="T16" s="172"/>
      <c r="U16" s="144"/>
      <c r="V16" s="144"/>
      <c r="W16" s="144"/>
    </row>
    <row r="17" spans="1:26" ht="13.5">
      <c r="A17" s="27"/>
      <c r="B17" s="22"/>
      <c r="C17" s="22"/>
      <c r="D17" s="22"/>
      <c r="E17" s="23"/>
      <c r="F17" s="23"/>
      <c r="G17" s="23"/>
      <c r="H17" s="24"/>
      <c r="I17" s="24"/>
      <c r="J17" s="24"/>
      <c r="K17" s="24"/>
      <c r="L17" s="24"/>
      <c r="M17" s="24"/>
      <c r="N17" s="145"/>
      <c r="O17" s="145"/>
      <c r="P17" s="145"/>
      <c r="Q17" s="145"/>
      <c r="R17" s="145"/>
      <c r="S17" s="145"/>
      <c r="T17" s="145"/>
      <c r="U17" s="22"/>
      <c r="V17" s="22"/>
      <c r="W17" s="172"/>
      <c r="X17" s="144"/>
      <c r="Y17" s="144"/>
      <c r="Z17" s="144"/>
    </row>
    <row r="18" spans="1:25" ht="13.5">
      <c r="A18" s="27"/>
      <c r="B18" s="22"/>
      <c r="C18" s="22"/>
      <c r="D18" s="22"/>
      <c r="E18" s="23"/>
      <c r="F18" s="23"/>
      <c r="G18" s="23"/>
      <c r="H18" s="24"/>
      <c r="I18" s="24"/>
      <c r="J18" s="24"/>
      <c r="K18" s="24"/>
      <c r="L18" s="24"/>
      <c r="P18" s="145"/>
      <c r="Q18" s="145"/>
      <c r="R18" s="145"/>
      <c r="S18" s="145"/>
      <c r="T18" s="22"/>
      <c r="U18" s="22"/>
      <c r="V18" s="172"/>
      <c r="W18" s="144"/>
      <c r="X18" s="144"/>
      <c r="Y18" s="144"/>
    </row>
  </sheetData>
  <sheetProtection/>
  <mergeCells count="19">
    <mergeCell ref="C14:F14"/>
    <mergeCell ref="E6:U6"/>
    <mergeCell ref="A5:A9"/>
    <mergeCell ref="E5:S5"/>
    <mergeCell ref="E7:G7"/>
    <mergeCell ref="H7:J7"/>
    <mergeCell ref="B5:B9"/>
    <mergeCell ref="C5:C8"/>
    <mergeCell ref="D5:D8"/>
    <mergeCell ref="P14:R14"/>
    <mergeCell ref="C15:E15"/>
    <mergeCell ref="A3:S3"/>
    <mergeCell ref="A4:S4"/>
    <mergeCell ref="A11:I11"/>
    <mergeCell ref="K7:M7"/>
    <mergeCell ref="N7:P7"/>
    <mergeCell ref="Q7:S7"/>
    <mergeCell ref="K15:L15"/>
    <mergeCell ref="P15:R15"/>
  </mergeCells>
  <printOptions horizontalCentered="1"/>
  <pageMargins left="0.2" right="0.2" top="0.18" bottom="0.24" header="0.16" footer="0.2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S16"/>
  <sheetViews>
    <sheetView zoomScalePageLayoutView="0" workbookViewId="0" topLeftCell="A1">
      <selection activeCell="E13" sqref="E13"/>
    </sheetView>
  </sheetViews>
  <sheetFormatPr defaultColWidth="9.00390625" defaultRowHeight="12.75"/>
  <cols>
    <col min="1" max="1" width="6.875" style="138" customWidth="1"/>
    <col min="2" max="2" width="43.375" style="138" customWidth="1"/>
    <col min="3" max="3" width="6.875" style="138" customWidth="1"/>
    <col min="4" max="4" width="17.00390625" style="138" customWidth="1"/>
    <col min="5" max="5" width="11.375" style="138" customWidth="1"/>
    <col min="6" max="8" width="9.75390625" style="138" customWidth="1"/>
    <col min="9" max="9" width="14.25390625" style="138" customWidth="1"/>
    <col min="10" max="14" width="9.75390625" style="138" customWidth="1"/>
    <col min="15" max="15" width="12.375" style="138" customWidth="1"/>
    <col min="16" max="16" width="8.125" style="138" customWidth="1"/>
    <col min="17" max="19" width="7.75390625" style="138" customWidth="1"/>
    <col min="20" max="20" width="6.875" style="138" bestFit="1" customWidth="1"/>
    <col min="21" max="21" width="7.625" style="138" customWidth="1"/>
    <col min="22" max="22" width="6.00390625" style="138" customWidth="1"/>
    <col min="23" max="23" width="5.125" style="138" customWidth="1"/>
    <col min="24" max="24" width="4.875" style="138" bestFit="1" customWidth="1"/>
    <col min="25" max="27" width="9.125" style="138" customWidth="1"/>
    <col min="28" max="28" width="11.625" style="138" bestFit="1" customWidth="1"/>
    <col min="29" max="16384" width="9.125" style="138" customWidth="1"/>
  </cols>
  <sheetData>
    <row r="1" spans="1:15" s="69" customFormat="1" ht="15" customHeight="1">
      <c r="A1" s="67"/>
      <c r="B1" s="68"/>
      <c r="C1" s="68"/>
      <c r="D1" s="68"/>
      <c r="E1" s="68"/>
      <c r="F1" s="68"/>
      <c r="G1" s="68"/>
      <c r="H1" s="68"/>
      <c r="I1" s="68"/>
      <c r="J1" s="68"/>
      <c r="K1" s="68"/>
      <c r="L1" s="68"/>
      <c r="M1" s="68"/>
      <c r="N1" s="68"/>
      <c r="O1" s="38" t="s">
        <v>49</v>
      </c>
    </row>
    <row r="2" spans="1:15" s="69" customFormat="1" ht="15" customHeight="1">
      <c r="A2" s="67"/>
      <c r="B2" s="259" t="s">
        <v>2</v>
      </c>
      <c r="C2" s="259"/>
      <c r="D2" s="259"/>
      <c r="E2" s="259"/>
      <c r="F2" s="259"/>
      <c r="G2" s="259"/>
      <c r="H2" s="259"/>
      <c r="I2" s="259"/>
      <c r="J2" s="259"/>
      <c r="K2" s="259"/>
      <c r="L2" s="259"/>
      <c r="M2" s="259"/>
      <c r="N2" s="259"/>
      <c r="O2" s="259"/>
    </row>
    <row r="3" spans="1:19" s="162" customFormat="1" ht="15.75">
      <c r="A3" s="76"/>
      <c r="B3" s="286" t="s">
        <v>100</v>
      </c>
      <c r="C3" s="286"/>
      <c r="D3" s="286"/>
      <c r="E3" s="286"/>
      <c r="F3" s="286"/>
      <c r="G3" s="286"/>
      <c r="H3" s="286"/>
      <c r="I3" s="286"/>
      <c r="J3" s="286"/>
      <c r="K3" s="286"/>
      <c r="L3" s="286"/>
      <c r="M3" s="286"/>
      <c r="N3" s="286"/>
      <c r="O3" s="66" t="s">
        <v>3</v>
      </c>
      <c r="Q3" s="69"/>
      <c r="S3" s="66"/>
    </row>
    <row r="4" spans="1:19" s="162" customFormat="1" ht="28.5" customHeight="1">
      <c r="A4" s="287" t="s">
        <v>4</v>
      </c>
      <c r="B4" s="287"/>
      <c r="C4" s="287"/>
      <c r="D4" s="287"/>
      <c r="E4" s="287"/>
      <c r="F4" s="287"/>
      <c r="G4" s="287"/>
      <c r="H4" s="287"/>
      <c r="I4" s="287"/>
      <c r="J4" s="287"/>
      <c r="K4" s="287"/>
      <c r="L4" s="287"/>
      <c r="M4" s="287"/>
      <c r="N4" s="287"/>
      <c r="O4" s="170"/>
      <c r="P4" s="170"/>
      <c r="Q4" s="69"/>
      <c r="R4" s="170"/>
      <c r="S4" s="170"/>
    </row>
    <row r="5" spans="1:15" s="188" customFormat="1" ht="23.25" customHeight="1">
      <c r="A5" s="259" t="s">
        <v>114</v>
      </c>
      <c r="B5" s="259"/>
      <c r="C5" s="259"/>
      <c r="D5" s="259"/>
      <c r="E5" s="259"/>
      <c r="F5" s="259"/>
      <c r="G5" s="259"/>
      <c r="H5" s="259"/>
      <c r="I5" s="259"/>
      <c r="J5" s="259"/>
      <c r="K5" s="259"/>
      <c r="L5" s="259"/>
      <c r="M5" s="259"/>
      <c r="N5" s="259"/>
      <c r="O5" s="259"/>
    </row>
    <row r="6" spans="1:15" s="188" customFormat="1" ht="12.75" customHeight="1">
      <c r="A6" s="320" t="s">
        <v>0</v>
      </c>
      <c r="B6" s="320" t="s">
        <v>5</v>
      </c>
      <c r="C6" s="323" t="s">
        <v>24</v>
      </c>
      <c r="D6" s="323" t="s">
        <v>6</v>
      </c>
      <c r="E6" s="97" t="s">
        <v>105</v>
      </c>
      <c r="F6" s="285" t="s">
        <v>108</v>
      </c>
      <c r="G6" s="285"/>
      <c r="H6" s="285"/>
      <c r="I6" s="285"/>
      <c r="J6" s="285"/>
      <c r="K6" s="285"/>
      <c r="L6" s="285"/>
      <c r="M6" s="285"/>
      <c r="N6" s="285"/>
      <c r="O6" s="285"/>
    </row>
    <row r="7" spans="1:15" s="188" customFormat="1" ht="12.75" customHeight="1">
      <c r="A7" s="321"/>
      <c r="B7" s="321"/>
      <c r="C7" s="324"/>
      <c r="D7" s="324"/>
      <c r="E7" s="97" t="s">
        <v>40</v>
      </c>
      <c r="F7" s="290" t="s">
        <v>40</v>
      </c>
      <c r="G7" s="291"/>
      <c r="H7" s="290" t="s">
        <v>41</v>
      </c>
      <c r="I7" s="292"/>
      <c r="J7" s="292"/>
      <c r="K7" s="292"/>
      <c r="L7" s="292"/>
      <c r="M7" s="292"/>
      <c r="N7" s="292"/>
      <c r="O7" s="291"/>
    </row>
    <row r="8" spans="1:15" s="188" customFormat="1" ht="12.75" customHeight="1">
      <c r="A8" s="321"/>
      <c r="B8" s="321"/>
      <c r="C8" s="324"/>
      <c r="D8" s="324"/>
      <c r="E8" s="97" t="s">
        <v>19</v>
      </c>
      <c r="F8" s="319" t="s">
        <v>25</v>
      </c>
      <c r="G8" s="319"/>
      <c r="H8" s="319" t="s">
        <v>8</v>
      </c>
      <c r="I8" s="319"/>
      <c r="J8" s="319" t="s">
        <v>9</v>
      </c>
      <c r="K8" s="319"/>
      <c r="L8" s="319" t="s">
        <v>18</v>
      </c>
      <c r="M8" s="319"/>
      <c r="N8" s="319" t="s">
        <v>10</v>
      </c>
      <c r="O8" s="319"/>
    </row>
    <row r="9" spans="1:15" s="188" customFormat="1" ht="45.75" customHeight="1">
      <c r="A9" s="322"/>
      <c r="B9" s="322"/>
      <c r="C9" s="325"/>
      <c r="D9" s="325"/>
      <c r="E9" s="97" t="s">
        <v>27</v>
      </c>
      <c r="F9" s="97" t="s">
        <v>26</v>
      </c>
      <c r="G9" s="97" t="s">
        <v>27</v>
      </c>
      <c r="H9" s="97" t="s">
        <v>26</v>
      </c>
      <c r="I9" s="97" t="s">
        <v>27</v>
      </c>
      <c r="J9" s="97" t="s">
        <v>26</v>
      </c>
      <c r="K9" s="97" t="s">
        <v>27</v>
      </c>
      <c r="L9" s="97" t="s">
        <v>26</v>
      </c>
      <c r="M9" s="97" t="s">
        <v>27</v>
      </c>
      <c r="N9" s="97" t="s">
        <v>26</v>
      </c>
      <c r="O9" s="97" t="s">
        <v>27</v>
      </c>
    </row>
    <row r="10" spans="1:18" s="162" customFormat="1" ht="71.25" customHeight="1">
      <c r="A10" s="80">
        <v>1</v>
      </c>
      <c r="B10" s="177" t="s">
        <v>83</v>
      </c>
      <c r="C10" s="115">
        <v>200</v>
      </c>
      <c r="D10" s="115" t="s">
        <v>149</v>
      </c>
      <c r="E10" s="173">
        <v>1700</v>
      </c>
      <c r="F10" s="115">
        <v>3</v>
      </c>
      <c r="G10" s="173">
        <v>500</v>
      </c>
      <c r="H10" s="115">
        <v>5</v>
      </c>
      <c r="I10" s="173">
        <v>1000</v>
      </c>
      <c r="J10" s="115"/>
      <c r="K10" s="115"/>
      <c r="L10" s="115">
        <v>1</v>
      </c>
      <c r="M10" s="173">
        <v>200</v>
      </c>
      <c r="N10" s="115">
        <v>9</v>
      </c>
      <c r="O10" s="175">
        <v>1700</v>
      </c>
      <c r="P10" s="188"/>
      <c r="Q10" s="188"/>
      <c r="R10" s="188"/>
    </row>
    <row r="11" spans="1:18" s="88" customFormat="1" ht="71.25" customHeight="1">
      <c r="A11" s="178">
        <v>2</v>
      </c>
      <c r="B11" s="177" t="s">
        <v>72</v>
      </c>
      <c r="C11" s="90">
        <v>3</v>
      </c>
      <c r="D11" s="174">
        <v>900005167425</v>
      </c>
      <c r="E11" s="173">
        <v>18</v>
      </c>
      <c r="F11" s="80">
        <v>6</v>
      </c>
      <c r="G11" s="173">
        <v>18</v>
      </c>
      <c r="H11" s="80">
        <v>5</v>
      </c>
      <c r="I11" s="173">
        <v>15</v>
      </c>
      <c r="J11" s="80">
        <v>6</v>
      </c>
      <c r="K11" s="173">
        <v>18</v>
      </c>
      <c r="L11" s="115">
        <v>4</v>
      </c>
      <c r="M11" s="173">
        <v>12</v>
      </c>
      <c r="N11" s="115">
        <v>21</v>
      </c>
      <c r="O11" s="175">
        <v>63</v>
      </c>
      <c r="P11" s="188"/>
      <c r="Q11" s="188"/>
      <c r="R11" s="188"/>
    </row>
    <row r="12" spans="1:19" ht="22.5" customHeight="1">
      <c r="A12" s="172"/>
      <c r="B12" s="172"/>
      <c r="C12" s="172"/>
      <c r="D12" s="172"/>
      <c r="E12" s="172"/>
      <c r="F12" s="172"/>
      <c r="G12" s="172"/>
      <c r="H12" s="172"/>
      <c r="I12" s="172"/>
      <c r="J12" s="172"/>
      <c r="K12" s="172"/>
      <c r="L12" s="142"/>
      <c r="M12" s="142"/>
      <c r="N12" s="142"/>
      <c r="O12" s="142"/>
      <c r="P12" s="172"/>
      <c r="S12" s="144"/>
    </row>
    <row r="13" spans="1:17" ht="45.75" customHeight="1">
      <c r="A13" s="311" t="s">
        <v>139</v>
      </c>
      <c r="B13" s="311"/>
      <c r="C13" s="311"/>
      <c r="D13" s="163"/>
      <c r="E13" s="163"/>
      <c r="F13" s="163"/>
      <c r="G13" s="163"/>
      <c r="H13" s="163"/>
      <c r="I13" s="163"/>
      <c r="J13" s="163"/>
      <c r="K13" s="312" t="s">
        <v>140</v>
      </c>
      <c r="L13" s="312"/>
      <c r="M13" s="312"/>
      <c r="N13" s="318"/>
      <c r="O13" s="318"/>
      <c r="P13" s="318"/>
      <c r="Q13" s="144"/>
    </row>
    <row r="14" spans="1:17" ht="14.25" customHeight="1">
      <c r="A14" s="305" t="s">
        <v>11</v>
      </c>
      <c r="B14" s="305"/>
      <c r="C14" s="305"/>
      <c r="D14" s="143"/>
      <c r="E14" s="143"/>
      <c r="F14" s="143"/>
      <c r="G14" s="289" t="s">
        <v>141</v>
      </c>
      <c r="H14" s="289"/>
      <c r="I14" s="289"/>
      <c r="J14" s="289"/>
      <c r="K14" s="305" t="s">
        <v>12</v>
      </c>
      <c r="L14" s="305"/>
      <c r="M14" s="305"/>
      <c r="N14" s="289"/>
      <c r="O14" s="289"/>
      <c r="P14" s="289"/>
      <c r="Q14" s="144"/>
    </row>
    <row r="15" spans="1:17" ht="12.75" customHeight="1">
      <c r="A15" s="22"/>
      <c r="B15" s="22"/>
      <c r="C15" s="27"/>
      <c r="D15" s="27"/>
      <c r="E15" s="22"/>
      <c r="G15" s="24"/>
      <c r="H15" s="24"/>
      <c r="I15" s="24"/>
      <c r="J15" s="24"/>
      <c r="K15" s="24"/>
      <c r="L15" s="24"/>
      <c r="M15" s="24"/>
      <c r="N15" s="24"/>
      <c r="O15" s="24"/>
      <c r="P15" s="145"/>
      <c r="Q15" s="144"/>
    </row>
    <row r="16" spans="6:17" ht="12.75">
      <c r="F16" s="24"/>
      <c r="G16" s="24"/>
      <c r="H16" s="24"/>
      <c r="I16" s="24"/>
      <c r="J16" s="24"/>
      <c r="N16" s="172"/>
      <c r="O16" s="144"/>
      <c r="P16" s="144"/>
      <c r="Q16" s="144"/>
    </row>
  </sheetData>
  <sheetProtection/>
  <mergeCells count="24">
    <mergeCell ref="B2:O2"/>
    <mergeCell ref="B3:N3"/>
    <mergeCell ref="A4:N4"/>
    <mergeCell ref="A5:O5"/>
    <mergeCell ref="A6:A9"/>
    <mergeCell ref="B6:B9"/>
    <mergeCell ref="C6:C9"/>
    <mergeCell ref="D6:D9"/>
    <mergeCell ref="F6:O6"/>
    <mergeCell ref="F7:G7"/>
    <mergeCell ref="H7:O7"/>
    <mergeCell ref="F8:G8"/>
    <mergeCell ref="H8:I8"/>
    <mergeCell ref="J8:K8"/>
    <mergeCell ref="L8:M8"/>
    <mergeCell ref="N8:O8"/>
    <mergeCell ref="A13:C13"/>
    <mergeCell ref="K13:M13"/>
    <mergeCell ref="N13:P13"/>
    <mergeCell ref="A14:C14"/>
    <mergeCell ref="G14:H14"/>
    <mergeCell ref="I14:J14"/>
    <mergeCell ref="K14:M14"/>
    <mergeCell ref="N14:P14"/>
  </mergeCells>
  <printOptions horizontalCentered="1"/>
  <pageMargins left="0.2" right="0.2" top="0.21" bottom="0.16" header="0.24" footer="0.16"/>
  <pageSetup horizontalDpi="600" verticalDpi="600" orientation="landscape" paperSize="9" scale="90" r:id="rId1"/>
  <colBreaks count="1" manualBreakCount="1">
    <brk id="1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490</dc:creator>
  <cp:keywords/>
  <dc:description/>
  <cp:lastModifiedBy>Lilia A. Harutyunyan</cp:lastModifiedBy>
  <cp:lastPrinted>2012-12-26T13:08:15Z</cp:lastPrinted>
  <dcterms:created xsi:type="dcterms:W3CDTF">1999-08-26T17:11:41Z</dcterms:created>
  <dcterms:modified xsi:type="dcterms:W3CDTF">2022-04-13T12:47:04Z</dcterms:modified>
  <cp:category/>
  <cp:version/>
  <cp:contentType/>
  <cp:contentStatus/>
</cp:coreProperties>
</file>